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Mirulla\Desktop\EvalForward\EVAL-ForwARD CoP\Dgroup\FS in poor communities\"/>
    </mc:Choice>
  </mc:AlternateContent>
  <bookViews>
    <workbookView xWindow="0" yWindow="0" windowWidth="25200" windowHeight="11250" activeTab="4"/>
  </bookViews>
  <sheets>
    <sheet name="base de datos" sheetId="15" r:id="rId1"/>
    <sheet name="Tabla 6" sheetId="1" r:id="rId2"/>
    <sheet name="Tabla A1.1" sheetId="13" r:id="rId3"/>
    <sheet name="Tabla A1.2" sheetId="14" r:id="rId4"/>
    <sheet name="Resumen" sheetId="16" r:id="rId5"/>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O39" i="15" l="1"/>
  <c r="CN39" i="15"/>
  <c r="CO38" i="15"/>
  <c r="CN38" i="15"/>
  <c r="CO37" i="15"/>
  <c r="CN37" i="15"/>
  <c r="CO36" i="15"/>
  <c r="CN36" i="15"/>
  <c r="CO35" i="15"/>
  <c r="CN35" i="15"/>
  <c r="CO34" i="15"/>
  <c r="CN34" i="15"/>
  <c r="CO33" i="15"/>
  <c r="CN33" i="15"/>
  <c r="CO32" i="15"/>
  <c r="CN32" i="15"/>
  <c r="CO31" i="15"/>
  <c r="CN31" i="15"/>
  <c r="CO30" i="15"/>
  <c r="CN30" i="15"/>
  <c r="CO29" i="15"/>
  <c r="CN29" i="15"/>
  <c r="CO28" i="15"/>
  <c r="CN28" i="15"/>
  <c r="CO27" i="15"/>
  <c r="CN27" i="15"/>
  <c r="CO26" i="15"/>
  <c r="CN26" i="15"/>
  <c r="CO25" i="15"/>
  <c r="CN25" i="15"/>
  <c r="CO24" i="15"/>
  <c r="CN24" i="15"/>
  <c r="CO23" i="15"/>
  <c r="CN23" i="15"/>
  <c r="CO22" i="15"/>
  <c r="CN22" i="15"/>
  <c r="CO21" i="15"/>
  <c r="CN21" i="15"/>
  <c r="CO20" i="15"/>
  <c r="CN20" i="15"/>
  <c r="CO19" i="15"/>
  <c r="CN19" i="15"/>
  <c r="CO18" i="15"/>
  <c r="CN18" i="15"/>
  <c r="CO17" i="15"/>
  <c r="CN17" i="15"/>
  <c r="CO16" i="15"/>
  <c r="CN16" i="15"/>
  <c r="CO15" i="15"/>
  <c r="CN15" i="15"/>
  <c r="CO14" i="15"/>
  <c r="CN14" i="15"/>
  <c r="CO13" i="15"/>
  <c r="CN13" i="15"/>
  <c r="CO12" i="15"/>
  <c r="CN12" i="15"/>
  <c r="CO11" i="15"/>
  <c r="CN11" i="15"/>
  <c r="CO10" i="15"/>
  <c r="CN10" i="15"/>
  <c r="CO9" i="15"/>
  <c r="CN9" i="15"/>
  <c r="CO8" i="15"/>
  <c r="CN8" i="15"/>
</calcChain>
</file>

<file path=xl/sharedStrings.xml><?xml version="1.0" encoding="utf-8"?>
<sst xmlns="http://schemas.openxmlformats.org/spreadsheetml/2006/main" count="1447" uniqueCount="1040">
  <si>
    <t>TOTAL</t>
  </si>
  <si>
    <t>Referencias bibliográficas</t>
  </si>
  <si>
    <t>Descripción del programa o de la intervención</t>
  </si>
  <si>
    <t>Enfoque metodológico</t>
  </si>
  <si>
    <t>Variable de resultado  1</t>
  </si>
  <si>
    <t>Variable de resultado  2</t>
  </si>
  <si>
    <t>Variable de resultado  3</t>
  </si>
  <si>
    <t>Variable de resultado  4</t>
  </si>
  <si>
    <t>Variable de resultado  5</t>
  </si>
  <si>
    <t>Calidad cuantitativa</t>
  </si>
  <si>
    <t>id</t>
  </si>
  <si>
    <t>Autor(es)</t>
  </si>
  <si>
    <t>Título</t>
  </si>
  <si>
    <t>Año</t>
  </si>
  <si>
    <t>Idioma
(lista desplegable)</t>
  </si>
  <si>
    <t>Nombre de la intervención</t>
  </si>
  <si>
    <t>Tipo de intervención</t>
  </si>
  <si>
    <t>País</t>
  </si>
  <si>
    <t>Costo de la intervención</t>
  </si>
  <si>
    <t>Escalabilidad (ver pestaña detalles)</t>
  </si>
  <si>
    <t>Tipo de evaluación</t>
  </si>
  <si>
    <t>Diseño del estudio</t>
  </si>
  <si>
    <t>Fuente de los datos (especificar si son públicos o confidenciales, registros administrativos o encuestas o si son autoreportados)</t>
  </si>
  <si>
    <t>Detalles del grupo de control</t>
  </si>
  <si>
    <t>Variables de control</t>
  </si>
  <si>
    <t>Duración del periodo de estudio</t>
  </si>
  <si>
    <t xml:space="preserve">Características de la muestra </t>
  </si>
  <si>
    <t>Variable de resultado objetivo</t>
  </si>
  <si>
    <t>Definición de variables de resultados</t>
  </si>
  <si>
    <t>Tamaño de los efectos</t>
  </si>
  <si>
    <t>Intervalos de confianza</t>
  </si>
  <si>
    <t>p-values</t>
  </si>
  <si>
    <t>t-statistics</t>
  </si>
  <si>
    <t xml:space="preserve"> errores estándar</t>
  </si>
  <si>
    <t>Presencia de grupos de comparación</t>
  </si>
  <si>
    <t>Uso de variables para controlar por diferencias entre grupos</t>
  </si>
  <si>
    <t>Variables de medición</t>
  </si>
  <si>
    <t>Control en el estudio por efectos de atrición</t>
  </si>
  <si>
    <t>Uso de pruebas de significancia estadística</t>
  </si>
  <si>
    <t>Evaluación general del estudio</t>
  </si>
  <si>
    <t>Otro tipo de intervención
(especificar)</t>
  </si>
  <si>
    <t>Experimental</t>
  </si>
  <si>
    <t>Quasi-experimental 
(Detallar técnica)</t>
  </si>
  <si>
    <t>Individuos</t>
  </si>
  <si>
    <t>Hogares</t>
  </si>
  <si>
    <t>Otro</t>
  </si>
  <si>
    <t>Tamaño</t>
  </si>
  <si>
    <t>Tasa de atrición</t>
  </si>
  <si>
    <t>Edad</t>
  </si>
  <si>
    <t>Sexo</t>
  </si>
  <si>
    <t>Alfabetismo</t>
  </si>
  <si>
    <t>Nivel socioeconómico</t>
  </si>
  <si>
    <t>Tipo de hogares</t>
  </si>
  <si>
    <t>Especificar</t>
  </si>
  <si>
    <t>¿Tiene alguna otra particularidad?</t>
  </si>
  <si>
    <t>Duración</t>
  </si>
  <si>
    <t>Frecuencia</t>
  </si>
  <si>
    <t>Inglés</t>
  </si>
  <si>
    <t>No</t>
  </si>
  <si>
    <t>Aleatorio</t>
  </si>
  <si>
    <t>México</t>
  </si>
  <si>
    <t>Nacional</t>
  </si>
  <si>
    <t>Rural y urbano</t>
  </si>
  <si>
    <t>NA</t>
  </si>
  <si>
    <t>Bangladesh</t>
  </si>
  <si>
    <t>Regional</t>
  </si>
  <si>
    <t>Rural</t>
  </si>
  <si>
    <t>No escalable</t>
  </si>
  <si>
    <t>Escalable</t>
  </si>
  <si>
    <t>Malawi</t>
  </si>
  <si>
    <t>India</t>
  </si>
  <si>
    <t>Urbano</t>
  </si>
  <si>
    <t>Experimento aleatorio</t>
  </si>
  <si>
    <t>Sudáfrica</t>
  </si>
  <si>
    <t>Pagos mensuales</t>
  </si>
  <si>
    <t>Uganda</t>
  </si>
  <si>
    <t>2 años</t>
  </si>
  <si>
    <t>Indonesia</t>
  </si>
  <si>
    <t>Ghana</t>
  </si>
  <si>
    <t>Brasil</t>
  </si>
  <si>
    <t>África</t>
  </si>
  <si>
    <t>América</t>
  </si>
  <si>
    <t>Asia</t>
  </si>
  <si>
    <t>Tamaño y características de la muestra</t>
  </si>
  <si>
    <t>Hallazgos</t>
  </si>
  <si>
    <t>Bolivia</t>
  </si>
  <si>
    <t>Perú</t>
  </si>
  <si>
    <t>Referencia
y localización</t>
  </si>
  <si>
    <t>Fuente 
de datos</t>
  </si>
  <si>
    <t>Etiopía</t>
  </si>
  <si>
    <t>Pakistán</t>
  </si>
  <si>
    <t>AND</t>
  </si>
  <si>
    <t>Program</t>
  </si>
  <si>
    <t>Impact</t>
  </si>
  <si>
    <t>Outcome</t>
  </si>
  <si>
    <t>Effect</t>
  </si>
  <si>
    <t>Benefit</t>
  </si>
  <si>
    <t>Wellbeing</t>
  </si>
  <si>
    <t>Evaluation</t>
  </si>
  <si>
    <t>Estimation</t>
  </si>
  <si>
    <t>Evidence</t>
  </si>
  <si>
    <t>Assess</t>
  </si>
  <si>
    <t>Review</t>
  </si>
  <si>
    <t>Analysis</t>
  </si>
  <si>
    <t>Meta-analysis</t>
  </si>
  <si>
    <t>11*</t>
  </si>
  <si>
    <t>4*</t>
  </si>
  <si>
    <t>5*</t>
  </si>
  <si>
    <t>3*</t>
  </si>
  <si>
    <t>30*</t>
  </si>
  <si>
    <t>2*</t>
  </si>
  <si>
    <t>1*</t>
  </si>
  <si>
    <t>17*</t>
  </si>
  <si>
    <t>47*</t>
  </si>
  <si>
    <t>9*</t>
  </si>
  <si>
    <t>8*</t>
  </si>
  <si>
    <t>14*</t>
  </si>
  <si>
    <t>7*</t>
  </si>
  <si>
    <t>6*</t>
  </si>
  <si>
    <t>23*</t>
  </si>
  <si>
    <t>35*</t>
  </si>
  <si>
    <t>29*</t>
  </si>
  <si>
    <t>Y</t>
  </si>
  <si>
    <t>Programa</t>
  </si>
  <si>
    <t>Impacto</t>
  </si>
  <si>
    <t>Resultado</t>
  </si>
  <si>
    <t>Efecto</t>
  </si>
  <si>
    <t>Beneficio</t>
  </si>
  <si>
    <t>Bienestar</t>
  </si>
  <si>
    <t>Evaluación</t>
  </si>
  <si>
    <t>Estimación</t>
  </si>
  <si>
    <t>Evidencia</t>
  </si>
  <si>
    <t>Valoración</t>
  </si>
  <si>
    <t>Revisión</t>
  </si>
  <si>
    <t>Reseña</t>
  </si>
  <si>
    <t>Análisis</t>
  </si>
  <si>
    <t>Término</t>
  </si>
  <si>
    <t>TABLA A1.1: NÚMERO DE RESULTADOS POR COMBINACIÓN DE TÉRMINOS EN INGLÉS</t>
  </si>
  <si>
    <t>TABLA A1.2: NÚMERO DE RESULTADOS POR COMBINACIÓN DE TÉRMINOS EN ESPAÑOL</t>
  </si>
  <si>
    <t>Well-
being</t>
  </si>
  <si>
    <t>* Las búsquedas iniciales arrojaron más de 50 resultados y el menor número de filtros adicionales fue utilizado de tal manera que se obtuvieran menos de 50 resultados restringidos.</t>
  </si>
  <si>
    <t>Meta-
análisis</t>
  </si>
  <si>
    <t>Tema solo</t>
  </si>
  <si>
    <t>Access to food</t>
  </si>
  <si>
    <t>Nourishment</t>
  </si>
  <si>
    <t>Food consumption</t>
  </si>
  <si>
    <t>Malnutrition</t>
  </si>
  <si>
    <t>Undernourishment</t>
  </si>
  <si>
    <t>Wasting</t>
  </si>
  <si>
    <t>Stunting</t>
  </si>
  <si>
    <t>Famine</t>
  </si>
  <si>
    <t>Underweight</t>
  </si>
  <si>
    <t>Food shortage</t>
  </si>
  <si>
    <t>Hunger</t>
  </si>
  <si>
    <t>Food insecurity</t>
  </si>
  <si>
    <t>Nutrition</t>
  </si>
  <si>
    <t>Micronutrients</t>
  </si>
  <si>
    <t>Food Security</t>
  </si>
  <si>
    <t>42*</t>
  </si>
  <si>
    <t>28*</t>
  </si>
  <si>
    <t>41*</t>
  </si>
  <si>
    <t>33*</t>
  </si>
  <si>
    <t>34*</t>
  </si>
  <si>
    <t>45*</t>
  </si>
  <si>
    <t>18*</t>
  </si>
  <si>
    <t>49*</t>
  </si>
  <si>
    <t>16*</t>
  </si>
  <si>
    <t>13*</t>
  </si>
  <si>
    <t>19*</t>
  </si>
  <si>
    <t>10*</t>
  </si>
  <si>
    <t>12*</t>
  </si>
  <si>
    <t>24*</t>
  </si>
  <si>
    <t>50*</t>
  </si>
  <si>
    <t>46*</t>
  </si>
  <si>
    <t>44*</t>
  </si>
  <si>
    <t>Acceso a alimentos</t>
  </si>
  <si>
    <t>Alimentación</t>
  </si>
  <si>
    <t>Consumo de alimentos</t>
  </si>
  <si>
    <t>Desnutrición</t>
  </si>
  <si>
    <t>Subnutrición</t>
  </si>
  <si>
    <t>Emaciación</t>
  </si>
  <si>
    <t>Retardo en talla</t>
  </si>
  <si>
    <t>Desnutrición crónica</t>
  </si>
  <si>
    <t>Hambruna</t>
  </si>
  <si>
    <t>Bajo peso para la edad</t>
  </si>
  <si>
    <t>Escases de alimentos</t>
  </si>
  <si>
    <t>Hambre</t>
  </si>
  <si>
    <t>Inseguridad alimentaria</t>
  </si>
  <si>
    <t>Nutrición</t>
  </si>
  <si>
    <t>Micronutrientes</t>
  </si>
  <si>
    <t>Seguridad alimentaria</t>
  </si>
  <si>
    <t>25*</t>
  </si>
  <si>
    <r>
      <t xml:space="preserve">Tipo de publicación 
(ista desplegable)
</t>
    </r>
    <r>
      <rPr>
        <b/>
        <i/>
        <sz val="11"/>
        <color theme="1"/>
        <rFont val="Calibri"/>
        <family val="2"/>
        <scheme val="minor"/>
      </rPr>
      <t>Añadir tipos en pestaña detalles</t>
    </r>
  </si>
  <si>
    <t>Población objetivo y criterios de elegibilidad</t>
  </si>
  <si>
    <r>
      <t xml:space="preserve">Escala
(lista deplegable)
</t>
    </r>
    <r>
      <rPr>
        <b/>
        <i/>
        <sz val="11"/>
        <color theme="1"/>
        <rFont val="Calibri"/>
        <family val="2"/>
        <scheme val="minor"/>
      </rPr>
      <t>Añadir tipos en pestaña detalles</t>
    </r>
  </si>
  <si>
    <r>
      <t xml:space="preserve">Contexto
(lista deplegable)
</t>
    </r>
    <r>
      <rPr>
        <b/>
        <i/>
        <sz val="11"/>
        <color theme="1"/>
        <rFont val="Calibri"/>
        <family val="2"/>
        <scheme val="minor"/>
      </rPr>
      <t>Añadir tipos en pestaña detalles</t>
    </r>
    <r>
      <rPr>
        <i/>
        <sz val="11"/>
        <color theme="1"/>
        <rFont val="Calibri"/>
        <family val="2"/>
        <scheme val="minor"/>
      </rPr>
      <t xml:space="preserve">
</t>
    </r>
  </si>
  <si>
    <t>Disponibilidad física de alimentos</t>
  </si>
  <si>
    <t>Acceso economíco de alimentos</t>
  </si>
  <si>
    <t>Utilización de alimentos</t>
  </si>
  <si>
    <t>Estabilidad en el tiempo de las tres dimensiones anteriores</t>
  </si>
  <si>
    <t>Disponibilidad física 
(1=sí, 2=no)</t>
  </si>
  <si>
    <t>Características de la disponibilidad física</t>
  </si>
  <si>
    <t>Acceso económico
(1=sí, 2=no)</t>
  </si>
  <si>
    <t>Características del acceso económico</t>
  </si>
  <si>
    <t>Utilización de alimentos
(1=sí, 2=no)</t>
  </si>
  <si>
    <t>Características de la utilización</t>
  </si>
  <si>
    <t>Estabilidad en el tiempo
(1=sí, 2=no)</t>
  </si>
  <si>
    <t>Características de la estabilidad</t>
  </si>
  <si>
    <t>Forma de disponibilidad</t>
  </si>
  <si>
    <t>Tipo  de alimento disponible</t>
  </si>
  <si>
    <t>Medios para la disponibilidad de alimentos</t>
  </si>
  <si>
    <t>Tipo de acceso</t>
  </si>
  <si>
    <t>Forma de utilizaición</t>
  </si>
  <si>
    <t>¿Sí o no es estable en el tiempo?</t>
  </si>
  <si>
    <t>Basu and Wong</t>
  </si>
  <si>
    <t>Evaluating Seasonal Food Security Programs in East Indonesia</t>
  </si>
  <si>
    <t>Documento de trabajo</t>
  </si>
  <si>
    <t>Programa de crédito y almacenamiento</t>
  </si>
  <si>
    <t>Medios para el almacenamiento de granos y crédito en especie de granos</t>
  </si>
  <si>
    <t>Una vez al año en la temporada de escacez de alimentos</t>
  </si>
  <si>
    <t>Maíz y arroz</t>
  </si>
  <si>
    <t>Crédito en especie en épocas de escacez; Medios para almacenar granos para la época de escacez</t>
  </si>
  <si>
    <t xml:space="preserve">   </t>
  </si>
  <si>
    <t>3 años</t>
  </si>
  <si>
    <t>Solo mujeres casadas y agricultoras</t>
  </si>
  <si>
    <t>Timor Occidental</t>
  </si>
  <si>
    <t xml:space="preserve">Experimento aleatorio. </t>
  </si>
  <si>
    <t>Se seleccionaron aleatoriamiente 26 localidades para el estudio. Seis localidades se asignaron al grupo de control y al resto se le asignó aleatoriamente a uno de los tres grupos de tratamiento: acceso a crédito en especie de granos, acceso a medios de almacenamiento de granos y acceso a medios de almacenamiento de granos con un mecanismo de compromiso de ahorro en especie. Dos ONG's se dividieron los distritos participantes para implementar el programa, Alfa Omega y TLM</t>
  </si>
  <si>
    <t>Datos en panel: dos observaciones por año durante tres años. Datos disponibles con los autores.</t>
  </si>
  <si>
    <t>Aleatorio. La aleatorización no fue exitosa, existen diferencias pre intervención en características observables</t>
  </si>
  <si>
    <t>Efectos fijos a nivel distrito</t>
  </si>
  <si>
    <t>Septiembre de 2008 a mayo de 2011</t>
  </si>
  <si>
    <t>2877 hogares</t>
  </si>
  <si>
    <t>Gasto en alimentos; Consumo de alimentos</t>
  </si>
  <si>
    <t>Brecha estacional (diferencia absoluta en los niveles de temporada de escacez y cosecha) del gasto monetario en alimentos durante la última semana; Variable indicadora para gasto en alimentos igual a cero de alimentos en la semana anterior; Cociente del gasto por kilogramo de consumo de alimentos básicos</t>
  </si>
  <si>
    <t>Programa de crédito: Reducción en 21,166 rupias en la brecha de gasto en alimentos en los distritos tratados por Alfa Omega; Aumento de 52.6 puntos porcentuales en la probabilidad de no tener gasto en alimentos en distritos Alfa Omega; Reducción en 3,000 rupias la relación gasto por kilogramo de consumo de alimentos. (-21.1662, 0.5261, -2.9949). Programa de almacenamiento: reducción en 19,637 rupias en la brecha de gasto en alimentos en distritos Alfa Omega; Aumento de 29 puntos porcentuales en la probablidad de no tener gasto en alimentos en distritos Alfa Omega; Reducción en 1,750 rupias en la relación gasto por kilogramo de consumo. (-19.63772, 0.2896, -1.7510).</t>
  </si>
  <si>
    <t>Programa de crédito: 9.0463, 0.1771 y 0.9925. Programa de almacenamiento: 8.5609, 0.1374, 0.8869)-</t>
  </si>
  <si>
    <t>Expectativa de escacez de alimentos; Escacez de alimentos en la semana anterior</t>
  </si>
  <si>
    <t>Variable indicadora si la beneficiaria espera escacez de alimentos ; Variable indicadora si la beneficiaria reporta escacez de alimentos en el mes anterior</t>
  </si>
  <si>
    <t>Programa de crédito: Reducción en 6.4 puntos porcentuales en la probabilidad de anticipar escacez de alimentos en abril en los distritos de Alfa Omega; Reducción en 13 puntos porcentuales en la probabilidad de carecer de alimentos en el mes anterior en los distritos de Alfa y Omega. (-0.0646, -0.1308). Programa de almacenamiento: Reducción de 8.75 puntos porcentuales en probabilidad de anticipar escacez en noviembre; Reducción en 14.22 puntos porcentuales en probabilidad de tener escacez de alimentos en el mes anterior en distritos Alfa Omega. (‐0.0875 y -0.1422)</t>
  </si>
  <si>
    <t>Programa de crédito: 0.0324 y 0.0772. Programa de almacenamiento: 0.0481 y 0.0762.</t>
  </si>
  <si>
    <t>Ingresos</t>
  </si>
  <si>
    <t>Ingreso en los tres meses anteriores</t>
  </si>
  <si>
    <t>Programa de crédito: Incremento en 0.5614 en el log del ingreso de los últimos tres meses en todos los distritos y de 0.4231 en los distritos Alfa Omega. (0.5614 y 0.4231).</t>
  </si>
  <si>
    <t>0.2672 y 0.1783</t>
  </si>
  <si>
    <t>Beegle, Galasso and Goldberg</t>
  </si>
  <si>
    <t>Direct and Indirect Effects of Malawi’s Public Works Program on Food Security</t>
  </si>
  <si>
    <t>Programa de trabajos públicos del Fondo de Acción Social de Malawi</t>
  </si>
  <si>
    <t>Acceso a ingreso vía programa de trabajos públicos</t>
  </si>
  <si>
    <t>Dos ciclos de proyectos al año</t>
  </si>
  <si>
    <t>Pago por trabajos en proyectos públicos</t>
  </si>
  <si>
    <t>Sí, aplicado desde 1990</t>
  </si>
  <si>
    <t>Dos ciclos de 24 días de trabajo cada año</t>
  </si>
  <si>
    <t>Se enfoca en hogares pobres seleccionados por procedimientos comunitarios. Para propósitos de la evaluación, además, de los hogares seleccionados por la comundiad, 10 hogares seleccionados aleatoriamente son incluidos en el programa (pudiendo incluir a los ya seleccionados por el procedimiento comunitario).</t>
  </si>
  <si>
    <t>Rural y Urbano</t>
  </si>
  <si>
    <t>Escalable en tanto haya proyectos para realizar</t>
  </si>
  <si>
    <t>Dos niveles de aleatorización: primero a nivel localidad se asignaron localidades al grupo de control y a cuatro diferentes tratamientos. En las localidades seleccionadas, algunos hogares participan en el tratamiento de acuerdo a un procedimiento de selección comunitaria que se enfoca en los más pobres, además de 10 hogares seleccionados aleatoriamiente. El programa consta de dos ciclos de proyectos de 24 días. Los tratamientos son: 1) primer ciclo de trabajo en la temporada de plantación, segundo ciclo durante y después de la cosecha, pagados cada 12 días; 2) primer ciclo de trabajo en la temporada de plantación, segundo ciclo durante y después de la cosecha, pagados cada 4 días; 3) primer ciclo de trabajo en la temporada de plantación, segundo ciclo antes de la cosecha, pagados cada 12 días; y 4) primer ciclo de trabajo en la temporada de plantación, segundo ciclo antes de la cosecha, pagados cada 4 días.</t>
  </si>
  <si>
    <t>Línea base tomada de la Encuesta Integrada de Hogares 3 (Agencia de estadísticas de Malawi). Cuatro rondas posteriores de seguimiento. Datos disponibles con los autores.</t>
  </si>
  <si>
    <t>Efectos fijos a nivel distrito y por día de la semana de la encuesta</t>
  </si>
  <si>
    <t>Marzo de 2010 a octubre de 2013</t>
  </si>
  <si>
    <t>Nivel de educación del jefe del hogar: 6.33 años. Jefe del hogar asisitó a la secundaria: 23%.</t>
  </si>
  <si>
    <t>Hogares cuyo jefe es mujer: 30%</t>
  </si>
  <si>
    <t>2840 hogares aproximadament</t>
  </si>
  <si>
    <t>No hay impactos robustos ni significativos en variables de seguridad alimentaria</t>
  </si>
  <si>
    <t>Kafle and Winter-Nelson</t>
  </si>
  <si>
    <t>Programa para la donación de ganado de Heifer International en Zambia</t>
  </si>
  <si>
    <t>Acceso a ganado (vacas y cabras)</t>
  </si>
  <si>
    <t>Solo una vez cuando se participa en el programa</t>
  </si>
  <si>
    <t>Ganado: vacas y cabras</t>
  </si>
  <si>
    <t>Acceso a una fuente de ingreso proveniente de actividades ganaderas</t>
  </si>
  <si>
    <t>Activos productivos en forma de ganado: vacas y cabras</t>
  </si>
  <si>
    <t>No, solo durante el funcionamiento del programa</t>
  </si>
  <si>
    <t>Las donaciones solo se hacen al inicio del programa</t>
  </si>
  <si>
    <t>Hombres y mujeres que poseen los activos suficientes para actividades ganaderas y que se comprometan a establecer infraestructura requerida</t>
  </si>
  <si>
    <t>Zambia</t>
  </si>
  <si>
    <t>Heifer International identificó la región del estudio. Los ganaderos se organizan en grupos y aplican al programa. Solo aquellos que tienen infraestructura son seleccionados. Los grupos seleccionados reciben animales, pero no todos los miembros: algunos reciben animales y otros su descendencia. El procedimiento por el cuál se elige quién recibe animales directamente y quién la descendencia no es aleatorio ni se detalla.</t>
  </si>
  <si>
    <t>Encuestas en hogares: una línea base y tres rondas de seguimiento. Datos disponibles con los autores.</t>
  </si>
  <si>
    <t>El grupo de control son aquellos hogares que reciben el programa después. Sin embargo, los que recibieron el programa en primera instancia no fueron decididos de forma completamente aleatoria.</t>
  </si>
  <si>
    <t>Características de los hogares y activos</t>
  </si>
  <si>
    <t>Un año y medioDe en</t>
  </si>
  <si>
    <t>De enero de 2012 a julio de 2013</t>
  </si>
  <si>
    <t>267 hogares</t>
  </si>
  <si>
    <t>Gasto en alimentos;</t>
  </si>
  <si>
    <t>Log del gasto per capita en alimentos en kwachas;</t>
  </si>
  <si>
    <t>Incremento de 27% después de 12 meses y  de 42% después de 18 meses en gasto en alimentos per capita (0.275, 0.423)</t>
  </si>
  <si>
    <t>0.116 y 119</t>
  </si>
  <si>
    <t>Ingreso por venta de ganado</t>
  </si>
  <si>
    <t>Ingreso en kwachas per capita por venta de ganado</t>
  </si>
  <si>
    <t>Incremento de 345, 308 y 299% en el ingreso per capita por venta de ganado después de 6, 12 y 18 meses. (3.453, 3.079, 2.988)</t>
  </si>
  <si>
    <t>0.692, 0.731, 0.678</t>
  </si>
  <si>
    <t>Diversidad de consumo de alimentos; Días en que se consume leche y carne</t>
  </si>
  <si>
    <t>Número de grupos diferentes de alimentos consumidos; Número de días en la semana en que se consume leche y carne</t>
  </si>
  <si>
    <t>Incremento en el número de grupos de alimentos consumidos de 0.58, 1.1 y .76 después de 6, 12 y 18 meses. (0.291, 0.269, 0.280). Incremento en 81, 104 y 128% en el número de días en que se consume leche después de 6, 12 y 18 meses. Incremento de 44% en el número de días en que se consume carne. (Leche: 0.807, 1.039, 1.278. Carne: 0.435).</t>
  </si>
  <si>
    <t>Número de alimentos: 0.291, 0.269 y 0.280. Leche: 0.118, 0.123 y 0.143. Carne: 0.132.</t>
  </si>
  <si>
    <t>Percepción subjetiva de pobreza</t>
  </si>
  <si>
    <t>Probabilidad de que el encuestado se sienta pobre</t>
  </si>
  <si>
    <t>Reducción en 73, 48 y 60 puntos porcentuales en la probabilidad de sentirse pobre. (-0.725, -0.482, -0.603).</t>
  </si>
  <si>
    <t>0.234, 0.246, 0.234</t>
  </si>
  <si>
    <t>Percepción subjetiva de que el hogar tiene seguridad alimentaria</t>
  </si>
  <si>
    <t>Probabilidad de que el encuestado considere que su hogar tiene seguridad alimentaria</t>
  </si>
  <si>
    <t>Incremento de 42 puntos porcentuales en la probabilidad de tener seguridad alimentaria (0.415)</t>
  </si>
  <si>
    <t>Banerjee, Dufllo, Goldberg, Karlan, Osei, Parienté, Shapiro, Thuysbaert, and Udry</t>
  </si>
  <si>
    <t>A multifaceted program causes lastin progress for the very poor: Evidence from six countries</t>
  </si>
  <si>
    <t>Revista arbitrada</t>
  </si>
  <si>
    <t>Programa de graduación</t>
  </si>
  <si>
    <t>Conjunto holístico de servicios: acceso a activos, entrenamiento y transferencias en efectivo</t>
  </si>
  <si>
    <t>Acceso a una beca para adquirir activos, entrenamiento y apoyo, apoyo temporal en efectivo para consumo y acceso a cuentas de ahorro e información y servicios de salud.</t>
  </si>
  <si>
    <t>Hogares pobres</t>
  </si>
  <si>
    <t>Etiopía, Ghana, Honduras, India, Pakistán y Perú</t>
  </si>
  <si>
    <t xml:space="preserve">Hasta 6000 PPP dólares por hogar (actualizados al final del proyecto con una tasa de 5%) </t>
  </si>
  <si>
    <t>Se seleccionaron regiones en cada país consideradas pobres. En India, Etiopía y Pakistán se realizó la aleatorización a nivel hogar. En Ghana, Honduras y Perú se realizó la aleatorización a nivel localidad y a nivel hogar (aleatorización agrupada). En las localidades participantes, la participación en el programa se ofrece a los hogares que se identifican como pobres por procedimientos comunitarios.</t>
  </si>
  <si>
    <t>Encuestas en hogares: una línea base y dos rondas de seguimiento. Datos disponibles con los autores.</t>
  </si>
  <si>
    <t>La aleatorización fue exitosa para las principales variables de resultados.</t>
  </si>
  <si>
    <t>Variables indicadoras de país y estrato</t>
  </si>
  <si>
    <t>39 meses hasta el final de la última encuesta de seguimiento</t>
  </si>
  <si>
    <t>Hogares identificados como pobres por procedimientos comunitarios</t>
  </si>
  <si>
    <t>10,495 hogares en total</t>
  </si>
  <si>
    <t>6 y 9 por ciento en la primer y segunda encuestas de seguimiento</t>
  </si>
  <si>
    <t>Índice de seguridad alimentaria</t>
  </si>
  <si>
    <t>Índice que incluye el promedio estandarizado con respecto al grupo de control de un índice estandarizado de cada una de las variables originales con respecto al grupo de control en cada ronda de encuestas. El índice resume incrementos en la probabilidad de que el hogar ingiere comida suficiente y de que todos los miembros del hogar tengan al menos dos comidas al día, así como reducciones en la probabilidad de que ningún adulto o niño en el hogar no tome una comida, y de que ningún adulto pase un día entero sin comida.</t>
  </si>
  <si>
    <t>Incremento de 0.107 y 0.113 desviaciones estándar en el el índice de seguridad alimentaria después de 24 y 36 meses respectivamente. (0.107, 0.113).</t>
  </si>
  <si>
    <t>0.022 y 0.022</t>
  </si>
  <si>
    <t>Índice de ingresos</t>
  </si>
  <si>
    <t>Índice que incluye el promedio estandarizado con respecto al grupo de control de un índice estandarizado de cada una de las variables originales con respecto al grupo de control en cada ronda de encuestas. El índice resume mejoras en el ingreso por ventas de ganado, ingreso agrícola, ingreso de negocios familiares, ingresos por trabajo y en la percepción de estatus económico.</t>
  </si>
  <si>
    <t>Incremento de 0.383 y 0.273 desviaciones estandar en el índice de ingresos después de 24 y 36 meses. (0.383 y 0.273)</t>
  </si>
  <si>
    <t>0.036 y 0.029</t>
  </si>
  <si>
    <t>Índice de salud mental</t>
  </si>
  <si>
    <t>Índice que incluye el promedio estandarizado con respecto al grupo de control de un índice estandarizado de cada una de las variables originales con respecto al grupo de control en cada ronda de encuestas.  El índice resume incrementos en la probabilidad de percibir la vida de forma positiva y reducciones en la probabilidad de no experimentar estrés y de no experimentar preocupación.</t>
  </si>
  <si>
    <t>Incremento de 0.099 y 0.071 desviaciones estandar en el índice de salud mental después de 24 y 36 meses. (0.099 y 0.071).</t>
  </si>
  <si>
    <t>Índice de salud física</t>
  </si>
  <si>
    <t>Índice que incluye el promedio estandarizado con respecto al grupo de control de un índice estandarizado de cada una de las variables originales con respecto al grupo de control en cada ronda de encuestas. El índice resume reducciones en la probabilidad de perderse un día de trabajo por enfermedad e incrementos en la probabilidad de realizar actividades físicas diarias y de percibir la salud de forma positiva.</t>
  </si>
  <si>
    <t>Incremento de 0.034 desviaciones estandar en el índice de salud física después de 24 meses. (0.034).</t>
  </si>
  <si>
    <t>Kaul</t>
  </si>
  <si>
    <t>Household response to food subsidies: Evidence from India</t>
  </si>
  <si>
    <t>Programa nacional para la seguridad alimentaria</t>
  </si>
  <si>
    <t>Subsidio para la compra de alimentos</t>
  </si>
  <si>
    <t>Subsidio hasta alcanzar una cuota mensual</t>
  </si>
  <si>
    <t>El programa vende arroz y trigo a la mitad del costo económico para proveerlo hasta alcanzar una cuota mensual que varía por estado. Solo se estudia el efecto sobre consumo de arroz.</t>
  </si>
  <si>
    <t>Los hogares clasificados como pobres tienen acceso al subsidio hasta cubrir su cuota mensual</t>
  </si>
  <si>
    <t>El esquema actual funciona desde 2002</t>
  </si>
  <si>
    <t>Hogares por debajo de la línea de pobreza</t>
  </si>
  <si>
    <t>Programa nacional, Estudio regional (6 estados)</t>
  </si>
  <si>
    <t>Ya funciona a nivel nacional</t>
  </si>
  <si>
    <t>Explota las diferencias en el monto de subsidio recibido proveniente de la variación en el tamaño del hogar y del tamaño de la cuota por estado</t>
  </si>
  <si>
    <t>Se estudia el efecto del incremento en el monto per capita de subsidio recibido.</t>
  </si>
  <si>
    <t>Datos de gasto en diversos artículos de una encuesta en hogares del Ministerio de estadística e implentación de programas</t>
  </si>
  <si>
    <t>No existe grupo de control</t>
  </si>
  <si>
    <t>Para el jefe del hogar y esposa/o: edad, educación. Proporción de mujeres en miembros del hogar, área de tierra que posee el hogar, variable indicadora para hogares urbanos, variables indicadores para distrito, estado, época del año y año.</t>
  </si>
  <si>
    <t>Se estudian seis rondas de datos de 2002 a 2008</t>
  </si>
  <si>
    <t>Edad del jefe del hogar: 47 años</t>
  </si>
  <si>
    <t>Hogares cuyo jefe es mujer: 13%</t>
  </si>
  <si>
    <t>103,616 hogares</t>
  </si>
  <si>
    <t>Consume per capita de cereales</t>
  </si>
  <si>
    <t>Consumo per capita mensual de cereales</t>
  </si>
  <si>
    <t>Un aumento de 10 rupias en el subsidio mensual per capita de arroz incrementa el consumo de cereales per capiat en 0.64 kilogramos. (0.0648)</t>
  </si>
  <si>
    <t xml:space="preserve"> Ingesta calórica</t>
  </si>
  <si>
    <t>Kilocalorías consumidas per capita mensuales</t>
  </si>
  <si>
    <t>Un aumento de 10 rupias en el subsidio mensual per capita de arroz incrementa la ingesta calórica en 4,069 kilocalorías. (406.9)</t>
  </si>
  <si>
    <t>9B</t>
  </si>
  <si>
    <t>Jensen and Miller</t>
  </si>
  <si>
    <t>Do Consumer Price Subsidies Really Improve Nutrition</t>
  </si>
  <si>
    <t>Experimento diseñado por los autores para distribuir aleatoriamente vouchers de descuento para la compra de arroz y trigo en las provincias chinas de Hunaan y Gansu.</t>
  </si>
  <si>
    <t>Vouchers para la compra de maíz (en Hunan) y trigo (en Gannsu) con descuento</t>
  </si>
  <si>
    <t>Vouchers repartidos al inicio de cada mes durante cinco meses</t>
  </si>
  <si>
    <t>Los hogares participantes recibieron vouchers que les permitían comprar arroz (trigo) con un descuento de 0.10, 0.20 y 0.30 yuanes.</t>
  </si>
  <si>
    <t>Los vouchers solo estuvieron disponibles durante la duración del experimento</t>
  </si>
  <si>
    <t>5 meses</t>
  </si>
  <si>
    <t>Hogares pobres definidos con un criterio local que se encuentra incluso por debajo de la línea de un dólar diario</t>
  </si>
  <si>
    <t>China</t>
  </si>
  <si>
    <t xml:space="preserve">Se seleccionaron aleatoriamente a los hogares participantes en cada una de las dos provincias seleccionadas para el estudio. </t>
  </si>
  <si>
    <t>Datos de encuestas en hogares en tres rondas: abril, septiembre y diciembre de 2006. Los datos fueron levantados por el Departamento de Estadísticas de China.</t>
  </si>
  <si>
    <t>El grupo de control está constituido por un conjunto de hogares pobres en las mismas provicinas que no recibieron los vouchers.</t>
  </si>
  <si>
    <t>Dado que la aleatorización resultó ser exitosa, no se usan variables de control en las especificaciones preferidas. Una especificación controla por cambios en ingreso y tamaño del hogar.</t>
  </si>
  <si>
    <t>Nueve meses: enero a diciembre de 2006.</t>
  </si>
  <si>
    <t>Hogares pobres por debajo de una línea de pobreza definida por autoridades locales</t>
  </si>
  <si>
    <t>1,300 hogares con 3,661 individuos</t>
  </si>
  <si>
    <t>Menos de 1% en el primer seguimiento, 0 en el segundo seguimiento</t>
  </si>
  <si>
    <t>No se encuentran efectos significativos en las variables de interés</t>
  </si>
  <si>
    <t>Rawlins, Pikina, Barrett, Pendersen and Wydick</t>
  </si>
  <si>
    <t>Got milk? The impact of Heifer International’s livestock donation programs in Rwanda on nutritional outcomes</t>
  </si>
  <si>
    <t>Programa para la donación de ganado de Heifer International en Rwanda</t>
  </si>
  <si>
    <t>Rwanda</t>
  </si>
  <si>
    <t>Estudia los receptores del programa comparándolos con los no receptores</t>
  </si>
  <si>
    <t>Heifer International seleccionó las regiones del estudio. Solo aquellos que tienen infraestructura y que se comprometen a realizar las inversiones requeridas pueden aplicar al programa. Los hogares son seleccionados  de acuerdo a sus necesidades y a una evaluación por el equipo de Heifer. Los receptores del programa reciben animales y deben comprometerse a entregar la descendencia de los animales como regalo a hogares que no fueron seleccionados. Se estudian solo los hogares que recibieron animales en primera generación y no a los que reciben la descendencia. No existe certeza en los criterios seguidos para seleccionar a los receptores de la primera generación por lo que existen dudas sobre la correcta aleatorización del programa.</t>
  </si>
  <si>
    <t>Datos de encuestas en hogares. Una sección cruzada levantada en el verano de 2011.</t>
  </si>
  <si>
    <t>El grupo de control está formado por los hogares que no reciben el programa pero que mostraron interés en recibir el programa.</t>
  </si>
  <si>
    <t>Datos correspondientes al verano de 2011.</t>
  </si>
  <si>
    <t>46 años de edad en promedio</t>
  </si>
  <si>
    <t>4 años de educación en promedio</t>
  </si>
  <si>
    <t>406 hogares y 128 niños</t>
  </si>
  <si>
    <t>Variedad de la dieta</t>
  </si>
  <si>
    <t>Número total de grupos alimenticios consumidos por el entrevistado en los últimos dos días</t>
  </si>
  <si>
    <t>Hogares que recibieron vacas: Incremento de 1.17 en los grupos alimenticios consumidos por el entrevistado. (1.17)</t>
  </si>
  <si>
    <t>Frecuencia en el consumo de lácteos y carne</t>
  </si>
  <si>
    <t>Frecuencia en que el entrevistado consumió lácteos y carne en los últimos dos días</t>
  </si>
  <si>
    <t>Hogares que recibieron vacas: Incremento de 1.20 en las ocasiones en que el entrevistado consumió lácteos en los últimos dos días. (1.20)</t>
  </si>
  <si>
    <t>Consumo de lácteos y carne</t>
  </si>
  <si>
    <t xml:space="preserve">Cantidades mensuales consumidas de lácteos y carne por persona </t>
  </si>
  <si>
    <t>Hogares que recibieron vacas: incremento de 9.34 litros en el consumo mensual de leche por persona. Hogares que recibieron cabras: aumento de 0.20 kilogramos en el consumo mensual de carne por persona. (9.34 y 0.20)</t>
  </si>
  <si>
    <t>Vacas: 1.34. Cabras: 0.11</t>
  </si>
  <si>
    <t>Medidas antropométricas de los niños</t>
  </si>
  <si>
    <t>Estatura para la edad (HAZ), peso para la estatura (WHZ) y peso para la edad (WAZ)</t>
  </si>
  <si>
    <t>Hogares que recibieron vacas: incremento de 0.54 desviaciones estándar en el HAZ. Hogares que recibieron cabras: incremento de 0.47 desviaciones estándar en el WHZ y de 0.42 desviaciones estándar en el WAZ.</t>
  </si>
  <si>
    <t>Vacas: 0.31. Cabras: 0.21 y 0.23.</t>
  </si>
  <si>
    <t>Christian</t>
  </si>
  <si>
    <t>The Distributional Consequences of Group Procurement: Evidence from a Randomized Trial of a Food Security Program in Rural India</t>
  </si>
  <si>
    <t>Fondo de seguridad alimentaria</t>
  </si>
  <si>
    <t>Crédito en especie para la adquisición de granos (repago sin intereses después de tres meses)</t>
  </si>
  <si>
    <t>Opción de adquirir granos en grandes cantidades cada tres meses</t>
  </si>
  <si>
    <t>El tipo de grano que se pone a disposición se decide a nivel comunitario.</t>
  </si>
  <si>
    <t>Crédito en especie de granos</t>
  </si>
  <si>
    <t>Créditos otorgados desde septiembre de 2012</t>
  </si>
  <si>
    <t>No se especifica si el programa siguió funcionando después de la segunda encuesta de seguimiento en septiembre-octubre de 2013</t>
  </si>
  <si>
    <t>El programa se distribuye a usuarios de una organización que agrupa grupos de micro finanzas. A los hogares en los clusters seleccionados para recibir el tratamiento se les invita a tomar prestada la cantidad de granos que consideren necesitarán en los siguientes tres meses.</t>
  </si>
  <si>
    <t>Se seleccionaron 6 bloques (equivalentes a municipios) para participar en el estudio. Dentro de cada bloque se crearon 3 clusters de grupos de micro finanzas. Se aleatorizaron los clusters que recibieron el programa.</t>
  </si>
  <si>
    <t>Datos de encuestas en hogares. Se seleccionó una muestra de hogares participantes y del grupo de control. Se levantó una línea base antes de la implementación del programa. Se levantaron dos encuestas de seguimiento, febrero-marzo y septiembre-octubre de 2013 (la evaluación solo usa la primera encuesta se seguimiento).</t>
  </si>
  <si>
    <t>El grupo de control está constituido por los hogares en los clusters que no recibieron el tratamiento. En estos clusters ya existían grupos de micro finanzas que eran posibles receptores del tratamiento.</t>
  </si>
  <si>
    <t>No es muy clara la forma que se estima el Efecto Promedio del Tratamiento (ATE)</t>
  </si>
  <si>
    <t>Aproximadamente 1 año</t>
  </si>
  <si>
    <t>32% (en control) y 39% (en tratamiento)  de los jefes de hogar saben leer y escribir</t>
  </si>
  <si>
    <t>1,449 hogares</t>
  </si>
  <si>
    <t>La atrición fue balanceada entre el tratamiento y el control p=0.77)</t>
  </si>
  <si>
    <t>Burgess and Donaldson</t>
  </si>
  <si>
    <t>Trade and Climate Change</t>
  </si>
  <si>
    <t>Expansión de las vías de ferrocarril en la época colonial</t>
  </si>
  <si>
    <t>Medios de transporte</t>
  </si>
  <si>
    <t>Las vías de ferrocarril se convirtieron en un medio común de transporte de productos</t>
  </si>
  <si>
    <t>Alimentos en general además de otras mercancías</t>
  </si>
  <si>
    <t>Vías férreas</t>
  </si>
  <si>
    <t>Sí, las vías férreas crearon una nueva alternativa de forma de transporte</t>
  </si>
  <si>
    <t>Datos de 1875 a 1919, incluyen el periodo de gran expansión de las vías férreas</t>
  </si>
  <si>
    <t>Se estudian los distritos con presencia de vías férreas</t>
  </si>
  <si>
    <t>Ya está escalado</t>
  </si>
  <si>
    <t>Se analiza el efecto de la presencia de vías férreas en la intensidad de las hambrunas</t>
  </si>
  <si>
    <t>Se analiza si la presencia de vías férreas en un distrito afecta la intensidad de las hambrunas y si esta presencia atenúa o intensifica el efecto de temporadas con poca precipitación en la intensidad de las hambrunas.</t>
  </si>
  <si>
    <t>Datos a nivel distrito de la presencia de vías férreas y precipitación. Datos en 3 categorías sobre la intensidad de las hambrunas.</t>
  </si>
  <si>
    <t>No existe un grupo de control</t>
  </si>
  <si>
    <t>Ninguna</t>
  </si>
  <si>
    <t>1875 a 1919</t>
  </si>
  <si>
    <t>125 distritos</t>
  </si>
  <si>
    <t>Probabilidad de pasar a una categoría de hambruna más severa en el distrito</t>
  </si>
  <si>
    <t>Probabilidad logit de pasar a una categoría más severa de hambruna</t>
  </si>
  <si>
    <t>Disminución de 1.625 unidades en la probabilidad logística de pasar a una categoría superior de hambruna si el distrito cuenta con vía férrea. La presencia de vía ferrea en un distrito atenúa el efecto de una reducción de la precipitación en la probabilidad logística de pasar a una categoría de hambruna superior en 1.858 unidades. (-1.625 y 1.858)</t>
  </si>
  <si>
    <t>0.572 y 0.541</t>
  </si>
  <si>
    <t>Kabunga, Ghosh, and Griffiths</t>
  </si>
  <si>
    <t>Can Smallholder Fruit and Vegetable Production Systems Improve Household Food Security and Nutritional Status of Women? Evidence from Rural Uganda</t>
  </si>
  <si>
    <t>Producción de frutas y verduras</t>
  </si>
  <si>
    <t>Acceso a frutas y vegetales producidos en el hogar.</t>
  </si>
  <si>
    <t>Se estudia si el hogar produjo alimentos y vegetales en el año previo</t>
  </si>
  <si>
    <t>Frutas y vegetales</t>
  </si>
  <si>
    <t>Producción en el hogar</t>
  </si>
  <si>
    <t>Sí, en tanto los hogares produzcan frutas y vegetales</t>
  </si>
  <si>
    <t>Datos levantados de septimebre a diciembre de 2012</t>
  </si>
  <si>
    <t>Se incluyen hogares encuestados para la implementación de un programa del USAID en regiones rurales</t>
  </si>
  <si>
    <t>Propensity score matching. Se usa un probit para determinar la probabilidad de recibir tratamiento (producir frutas y vegetales). Se empatan observaciones con y sin tratamiento de acuerdo al score.</t>
  </si>
  <si>
    <t>Se analiza el efecto de producir frutas y vegetales a nivel hogar. Se emplea metodología de Propensity Score Matching. Se estudia el Efecto Promedio en los Tratados (ATT) usando el promedio de la diferencia en las variables de interes en las observaciones empatadas.</t>
  </si>
  <si>
    <t>Encuesta levantada por el USAID en septiembre-diciembre de 2012 para la implementación de un programa</t>
  </si>
  <si>
    <t>Se emplean características del hogar para el modelo probit que determina la probabilidad de recibir tratamiento. Inclyen: edad, género y educación del jefe del hogar, tamaño del hogar, proporción de hombres en el hogar, tamaño de la unidad de producción, características de la casa que se habita, ingreso, cultivos, entre otros.</t>
  </si>
  <si>
    <t>Datos correspondientes a una sola encuesta de sección cruzada.</t>
  </si>
  <si>
    <t>Edad del jefe del hogar: 35 (tratamiento, T), 36 (control, C).</t>
  </si>
  <si>
    <t xml:space="preserve">Porcentaje de jefes del hogar varones: 92% (T), 90% (C) </t>
  </si>
  <si>
    <t xml:space="preserve">Años de educación del jefe de hogar: 6.31 (T), 6.28 (C) </t>
  </si>
  <si>
    <t>3,630 hogares</t>
  </si>
  <si>
    <t>Consumo de frutas y verduras por parte de</t>
  </si>
  <si>
    <t>Variable indicadora para el consumo de frutas y vegetales en las pasadas 24 horas</t>
  </si>
  <si>
    <t>Incremento de 12 puntos porcentuales en la probabilidad de consumir frutas y verduras. (0.12)</t>
  </si>
  <si>
    <t>Índice de inseguridad alimentaria y de inseguridad alimentaria severa</t>
  </si>
  <si>
    <t>Índice estandarizado con respecto a todos los hogares de la muestra usando respuestas a preguntas individuales en las que se evalúan condiciones de inseguridad alimentaria.</t>
  </si>
  <si>
    <t>Reducción de 0.09 puntos en el índice de inseguridad alimentaria y de 0.10 puntos en el índice de seguridad alimentaria severa. (-0.09 y -0.10)</t>
  </si>
  <si>
    <t>0.04 y 0.04</t>
  </si>
  <si>
    <t>Aker</t>
  </si>
  <si>
    <t>Cash or Coupons? Testing  the Impacts of Cash versus  Vouchers in the Democratic  Republic of Congo</t>
  </si>
  <si>
    <t>Transferencia de efectivo no condicionada</t>
  </si>
  <si>
    <t>Incremento en el ingreso del hogar vía transferencia de efectivo no condicionada</t>
  </si>
  <si>
    <t>Tres transferencias a lo largo de siete meses</t>
  </si>
  <si>
    <t>Dos tipos de transferencia: dinero en efectivo ($130 USD) depositado en una cuenta y vouchers canjeables por la misma cantidad</t>
  </si>
  <si>
    <t>No, la intervención duró solo siete meses</t>
  </si>
  <si>
    <t>Siete meses</t>
  </si>
  <si>
    <t>Hogares desplazados en el campo de refugiados de Maisi</t>
  </si>
  <si>
    <t>República Democrática del Congo</t>
  </si>
  <si>
    <t>Experimento aleatorio. Se aleatorizó el tipo de transferencia recibida.</t>
  </si>
  <si>
    <t xml:space="preserve">Por consideraciones humanitarias, todos los hogares del campo fueron tratados. La diferencia radicó en el tipo de tratamiento: efectivo o vouchers para la compra de artículos en "ferias". La mitad de los hogares se asignaron a cada tipo de tratamiento. </t>
  </si>
  <si>
    <t>Datos de encuestas en hogares en línea base y una encuesta de seguimiento. Datos del uso de los vouchers en ferias. Datos sobre precios de productos en el mercado local.</t>
  </si>
  <si>
    <t>No existe un grupo de control. Se comparan a los receptores por tipo de tratamiento.</t>
  </si>
  <si>
    <t>Características del hogar, lugar de procedencia, tamaño del hogar</t>
  </si>
  <si>
    <t>Se estudia el periodo de septiembre de 2011 (línea base) hasta marzo de 2012 (segunda encuesta de seguimiento)</t>
  </si>
  <si>
    <t>Proporción de receptores del programa que son mujeres: 96% (voucher, V), 99% (efectivo, E)</t>
  </si>
  <si>
    <t xml:space="preserve">Proporción de los receptores del programa con algún grado de educación: 49% (V) y 52% (E) </t>
  </si>
  <si>
    <t>252 hogares</t>
  </si>
  <si>
    <t>Diversidad de la dieta, Seguridad alimentaria</t>
  </si>
  <si>
    <t>Número de alimentos consumidos en el hogar de un grupo de 12 alimentos, Índice de seguridad alimentaria</t>
  </si>
  <si>
    <t>Dado que no existe un grupo de control no se puede inferir causalidad en los impactos. Mas aun, no existen diferencias significativas en las variables de interés entre los hogares que reciben vouchers y los que reciben efectivo.</t>
  </si>
  <si>
    <t>Ahmed, Quisumbing, Narseen, Hoddinott, and Bryan</t>
  </si>
  <si>
    <t>Comparing Food and Cash Transfers to the Ultra Poor in Bangladesh</t>
  </si>
  <si>
    <t>Cuatro programas: Componente para la generación de ingreso del programa para el desarrollo de grupos vulnerables (IGVGD), Componente para la seguridad alimentaria del programa para el desarrollo de grupos vulnerables (FSVGD), Componente para la creación de activos del programa integrado de seguridad alimentaria (FFA) y programa para el mantenimiento rural (RMP)</t>
  </si>
  <si>
    <t>Distribución de alimentos (IGVGD y FSVGD), Pago en especie por trabajos públicos (FFA).</t>
  </si>
  <si>
    <t>Mensual (IGVGD y FSVGD)</t>
  </si>
  <si>
    <t>Arroz, trigo y harina de trigo (IGVGD, FSVGD y FFA)</t>
  </si>
  <si>
    <t>Distribución directa de alimentos. 30 kg de arroz o trigo o 25 kilogramos de harina (IGVGD). 15 kg de harina (FSVGD) 2 kilogramos de arroz o trigo por día trabajado (FFA)</t>
  </si>
  <si>
    <t>Transferencia en efectivo  (FSVGD). Trabajos públicos (FFA y RMP)</t>
  </si>
  <si>
    <t>Mensual (FSVGD), Pago por día trabajado (FFA y RMP).</t>
  </si>
  <si>
    <t>Transferencias no condicionadas de efectivo. 150 takas mensuales (FSVGD).  15 takas al día por trabajos públicos (FFA). 51 takas al día (RMP).</t>
  </si>
  <si>
    <t>Varía de acuerdo al programa.</t>
  </si>
  <si>
    <t>24 meses (FSVGD). De deciembre a mayo (FFA). Cuatro años de trabajo en proyectos para mantenimiento de caminos (RMP)</t>
  </si>
  <si>
    <t>Hogares pobres. IGVDG y FSVDG se entrega solo a mujeres pobres. FFA utiliza un análisis de vulnerabilidad para atender las áreas con mayor inseguridad alimentaria, pudiendo participar hombres y mujeres. RMP beneficia a mujeres en condición de vulnerabilidad (divorciadas, viudas, separadas o con mínimos ingresos)</t>
  </si>
  <si>
    <t>77.38, 64.71, 148.67 y 265.89 dólares por beneficiario al año</t>
  </si>
  <si>
    <t>Propensity score matching. Se usa un probit para determinar la probabilidad de recibir los tratamientos.</t>
  </si>
  <si>
    <t>Datos de una sección cruzada provenientes de encuestas en hogares para la evaluación de los programas y levantados de junio a agosto de 2006.</t>
  </si>
  <si>
    <t>Para el modelo probit se usa el tamaño del hogar y la composición demográfica, educación del jefe del hogar y su esposo/a, variable indicadora para jefe del hogar es mujer, ocupación del jefe del hogar, tenencia de tierra y activos.</t>
  </si>
  <si>
    <t>Se estudian los últimos 18, 18, 6 y 25 meses de participación en cada programa (IGVGD, FSVGD, FFA y RMP respectivamente). Datos de junio-diciembre de 2006.</t>
  </si>
  <si>
    <t>2,000 hogares</t>
  </si>
  <si>
    <t>Ingesta calórica en kilocalorías diarias por persona</t>
  </si>
  <si>
    <t>Incremento en la ingesta calórica de 164 (IGVGD), 247 (FSVGD), 194 (FFA) y 271 (RMp) kilocalorías. (164, 247, 194, 271)</t>
  </si>
  <si>
    <t>0.030, 0.070, 0.048, 0.000</t>
  </si>
  <si>
    <t>2.18, 1.82, 1.98, 3.81</t>
  </si>
  <si>
    <t>Pobreza</t>
  </si>
  <si>
    <t>Porcentaje de los hogares por debajo de la lína de pobreza</t>
  </si>
  <si>
    <t>Reducción de la pobreza extrema en 20 (IGVGD), 30 (FSVGD), 15 (FFA) y 16 (RMP) puntos porcentuales. (-19.7, -29.8, -14.9, -15.9)</t>
  </si>
  <si>
    <t>0.046, 0.003, 0.003, 0.082.</t>
  </si>
  <si>
    <t>2.01, 2.98, 2.96, 1.74</t>
  </si>
  <si>
    <t>Índice de peso para la edad</t>
  </si>
  <si>
    <t>No se encuentran efectos del programa en estas variables</t>
  </si>
  <si>
    <t>Skoufias, Unar, and Gonzalez-Cosio</t>
  </si>
  <si>
    <t>The Impacts of Cash and In-Kind Transfers on Consumption and Labor Supply</t>
  </si>
  <si>
    <t>Programa de apoyo alimentario</t>
  </si>
  <si>
    <t>Canasta de alimentos con valor de 150 pesos</t>
  </si>
  <si>
    <t>Mensual</t>
  </si>
  <si>
    <t>Leche en polvo (1.920 kg), frijol (2 kg), harina de maíz (3 kg), arroz (2 kg) aceite vegetal (1 litro), galletas (1 kg), cereales (200 gramos), sardinas (850 gramos) y polvo para leche con chocolate (400 gramos).</t>
  </si>
  <si>
    <t>Acceso a una canasta variada de alimentos en las tiendas DICONSA. A un subgrupo se le proporcionó entrenamiento en temas de nutrición mientras que a un subgrupo solo se le proporcionó la canasta.</t>
  </si>
  <si>
    <t>Transferencia en efectivo</t>
  </si>
  <si>
    <t>Transferencia de 150 pesos mensuales. Este tratamiento se dio en las localidades sin acceso a tiendas DICONSA. Se proporcionó a todos los participantes el entramiento en temas de nutrición.</t>
  </si>
  <si>
    <t>No, no se detalla la duración del programa</t>
  </si>
  <si>
    <t>No se proveen detalles de la duración del programa</t>
  </si>
  <si>
    <t>Atiende a hogares en condiciones de pobreza que no son atendidos por Oportunidades ni Liconsa. Las localidades son elegibles si tienen menos de 2,500 habitantes, un alto grado de marginación y no tienen acceso a tiendas Dicosa.</t>
  </si>
  <si>
    <t>Primero se seleccionaron aleatoriamente las localidades participantes en el estudio. Luego se asignaron aleatoriamente localidades al grupo de control y a cada uno de los tres tipos de tratamiento. Se emplea un estimador de diferencia en diferencias. Se comparan diferencias entre los grupos de tratamiento y control antes y después del programa. El efecto estimado es el intento de tratamiento (ITE).</t>
  </si>
  <si>
    <t>Datos en panel levantados para la evaluación del programa. Línea base: octubre de 2003 - abril de 2004. Línea final: octubre - diciembre de 2005.</t>
  </si>
  <si>
    <t>El grupo de control está constituido por hogares seleccionados aleatoriamente en las localidades asignadas al control.</t>
  </si>
  <si>
    <t>Variable indicadora para día de la encuesta, edad del jefe del hogar, género del jefe del hogar, variables indicadoras para el estado civil del jefe del hogar, composición del hogar, variable indicadora para hogares indígenas y variables indicadoras para hogares que reciben los programas desayunos escolares y Oportunidades.</t>
  </si>
  <si>
    <t>Datos recolectados en dos rondas de encuestas: línea base de octubre de 2003 a abril de 2004, línea final de octubre a diciembre de 2005.</t>
  </si>
  <si>
    <t>13,913 hogares</t>
  </si>
  <si>
    <t>Consumo mensual de alimentos per capita (log)</t>
  </si>
  <si>
    <t>Incremento de 23 (canasta sin pláticas educativas, KSE), 16 (canasta con pláticas, KCE) y 16 (efectivo, E) % en el consumo per capita. (0.225, 0.161, 0.157). No se rechaza la hipótesis de que los tratamientos tienen efecto de igual maginitud.</t>
  </si>
  <si>
    <t xml:space="preserve">0.042 (KSE), 0.051 (KCE), 0.046 (E) </t>
  </si>
  <si>
    <t>Porcentaje de la población que vive por debajo de la línea de pobreza alimentaria (P0), Brecha de pobreza (asigna más peso a los individuos más lejos de la línea de pobreza alimentaria, P1), Severidad de la pobreza alimentaria (P2).</t>
  </si>
  <si>
    <t>Reducción en P0 de 11.3 (KSE), 10.2 (KCE) y 8.9 (E) puntos porcentuales en P0. (-0.113, -0.102, -0.089). Reducción en P1 de 8 (KSE), 6.5 (KCE) y 5.5 (E) puntos porcentuales. (-0.080, -0.065, -0.055). Reducción en P2 de 5.4 (KSE), 4.6 (KCE) y 3.8 (E) puntos porcentuales. (-0.054, -0.046, -0.038).</t>
  </si>
  <si>
    <t xml:space="preserve">P0: 0.027 (KSE), 0.030 (KCE), 0.028 (E) 
P1: 0.016 (KSE), 0.018 (KCE), 0.017 (E)
P2: 0.013 (KSE), 0.014 (KCE), 0.012 (E) </t>
  </si>
  <si>
    <t>Kochar</t>
  </si>
  <si>
    <t>Can Targeted Food Programs Improve Nutrition? An Empirical Analysis of India’s Public Distribution System</t>
  </si>
  <si>
    <t>Sistema público de distribución focalizada</t>
  </si>
  <si>
    <t>Distribución de alimentos a precios subsidiados</t>
  </si>
  <si>
    <t>Se raciona el acceso mensual en hasta 20 kilogramos de grano por hogar</t>
  </si>
  <si>
    <t>Acceso a trigo, arroz, aceites, queroseno y azúcar a precios subsidiados. El tamaño del subsidio está dado por la diferencia entre el precio de mercado del producto y el precio dado por el programa. El gobierno central fija un precio único. Los estados añaden costos de transporte.</t>
  </si>
  <si>
    <t>Sí, los hogares pobres son atendidos por el programa de forma estable.</t>
  </si>
  <si>
    <t>El programa funciona en su forma actual desde 1997.</t>
  </si>
  <si>
    <t>Hogares identificados como pobres (por debajo de la línea de pobreza estatal). La comisión de planeación realiza la clasificación con base en la posesión de activos, tierra y número de miembros del hogar con ingreso.</t>
  </si>
  <si>
    <t xml:space="preserve">Explota las diferencias en el monto de subsidio recibido proveniente de la variación en el subsidio recibido. </t>
  </si>
  <si>
    <t>Se estudia el efecto del incremento en el monto per capita de subsidio recibido. El subsidio varía porque el precio fijado por el gobierno varía, porque reformas al programa excluyeron a los hogares no pobres del subsidio desde 1997, porque el precio de mercado varía y porque las cantidades máximas de alimento subsidiado por hogar varían en el tiempo. Emplea un enfoque de variables instrumentales: en la primera etapa se determina el valor recibido del subsidio. La segunda etapa estima el impacto del programa en las variable de interés.</t>
  </si>
  <si>
    <t>Datos provenienes de la muesta nacional de la organización de encuestas de India. Se usan solo los datos de hogares rurales en los estados que no tenían programas focalizados antes de 1997.</t>
  </si>
  <si>
    <t>Escolaridad del jefe del hogar, escolaridad promedio de los adultos del hogar, tamaño de la familia, composición demográfica, posesión de tierra, membresía de castas.</t>
  </si>
  <si>
    <t>Datos corespondientes a los levantamiento de 1993 y 1999-2000 (referidos como 1999).</t>
  </si>
  <si>
    <t>17,781 hogares en 1993 y 59,204 en 1999</t>
  </si>
  <si>
    <t>Ingesta calórica</t>
  </si>
  <si>
    <t>Elasticidad de la ingesta calórica con respecto al subsidio para la compra de trigo. La ingesta calórica se obtiene transformando los datos de consumo usando factores de conversión específicos para India.</t>
  </si>
  <si>
    <t>Incremento de 7% en la ingesta calórica ante un aumento del 10% en el incremento del subsidio. (0.07)</t>
  </si>
  <si>
    <t>Duflo</t>
  </si>
  <si>
    <t>Grandmothers and Granddaughters: Old Age Pension and Intra-Household Allocation in South Africca</t>
  </si>
  <si>
    <t>Expansión del programa de pensiones para la vejez</t>
  </si>
  <si>
    <t>Cambios en el ingreso del hogar</t>
  </si>
  <si>
    <t>Pensión universal no contributiva. Mujeres mayores de 60 años y hombres mayores de 65 años.</t>
  </si>
  <si>
    <t>Sí, los hogares con miembros elegibles para recibir la pensión la reciben permanentemente</t>
  </si>
  <si>
    <t>El programa opera en su esquema actual desde 1992, cuando las pensiones para negros y blancos fueron igualadas.</t>
  </si>
  <si>
    <t>Son elegibles mujeres mayores de 60 años y hombres mayores de 65. Formalmente, las personas elegibles deberían pasar pruebas para medir sus necesidades. Esto no sucede en la práctica de forma estricita.</t>
  </si>
  <si>
    <t>Rural y Urbana</t>
  </si>
  <si>
    <t>Explota las diferencias en el ingreso del hogar que proviene de la presencia de hombres y/o mujeres elegibles.</t>
  </si>
  <si>
    <t>Emplea un procedimiento de variables instrumentales. Los instrumentos son la presencia de hombres y mujeres elegibles. La primera etapa predice la recepción de la pensión. La segunda etapa estima el efecto de la pensión en la variable de interés.</t>
  </si>
  <si>
    <t>Datos de una encuesta nacional en hogares llevada a cabo por el Banco Mundial y la Unidad para el trabajo y el desarrollo de Sudáfrica de la Universidad de Cape Town.</t>
  </si>
  <si>
    <t>No existe un grupo de control.</t>
  </si>
  <si>
    <t>Educación de la madre y el padre, variables indicadoras para hogares rurales y zonas metropolitanas, edad de la madre y el padre, tamaño de la familia, miembros en grupos de edad.</t>
  </si>
  <si>
    <t>Datos correspondientes a los últimos cinco meses de 1993</t>
  </si>
  <si>
    <t>Edad del padre: de 36, 41 y 37 en hogares con mujeres (ME) elegibles, hombres elegibles (HE) y sin elegibles (SE), respectivamente. Edad de la madre: 28 (ME), 28 (HE) y 30 (SE).</t>
  </si>
  <si>
    <t>Educación del padre en años: 5 (ME), 4 (HE) y 5 (SE). Educación de la madre en años: 6 (ME), 6 (HE) y 5 (SE).</t>
  </si>
  <si>
    <t>La mayoría son hogares pobres.</t>
  </si>
  <si>
    <t>Proporción de hombres que reciben una pensión en hogares elegibles: 17%. Porcentaje de mujeres que recibe una pensión en hogares elegibles 68%.</t>
  </si>
  <si>
    <t>9,000 hogares</t>
  </si>
  <si>
    <t>Estatura para la edad (índice estandarizado), Peso para la estatura (índice estandarizado)</t>
  </si>
  <si>
    <t>La presencia de una mujer elegible incrementa en 1.16 y 1.19 desviaciones estándar los índices de estatura para la edad y peso para la estatura en niñas, respectivamente. No hay efectos de la presencia de hombres elegibles, ni sobre los niños. (1.19 y 1.16)</t>
  </si>
  <si>
    <t>0.41 y 0.56</t>
  </si>
  <si>
    <t>Gilligan, Hoddinott, and Seyoum Taffesse</t>
  </si>
  <si>
    <t>The Impact of Ethiopia’s Productive Safety Net Programme and its Linkages</t>
  </si>
  <si>
    <t>Programa de redes de seguridad productiva</t>
  </si>
  <si>
    <t>Trigo, maíz y aceite.</t>
  </si>
  <si>
    <t>Acceso a alimentos para asegurar un nivel mínimo de consumo y evitar que los hogares vendan sus activos</t>
  </si>
  <si>
    <t>Transferencias directas, Trabajos públicos.</t>
  </si>
  <si>
    <t>Trabajos públicos: pago por día</t>
  </si>
  <si>
    <t>Trabajos públicos: 0.75 dólares diarios.</t>
  </si>
  <si>
    <t>Se espera que los hogares permanezcan a lo mucho tres años en el programa.</t>
  </si>
  <si>
    <t>Se atienden hogares con inseguridad alimentaria crónica, hogares que han sufrido un choque negativo en el ingreso.</t>
  </si>
  <si>
    <t>Propensity score matching. Se usa un probit para determinar la probabilidad de recibir tratamiento.</t>
  </si>
  <si>
    <t>Se emplea metodología de Propensity Score Matching. Se estudia el Efecto Promedio en los Tratados (ATT) usando el promedio de la diferencia en las variables de interes en las observaciones empatadas.</t>
  </si>
  <si>
    <t>Datos de sección cruzada levantados en junio-agosto de 2006.</t>
  </si>
  <si>
    <t>Se usan las siguientes variables en el probit para emparejar observaciones: edad, educación y género del jefe del hogar, tamaño del hogar, activos antes del programa, distancia a mercados, indicadores de redes sociales, choques negativos al ingreso en los últimos dos años y efectos fijos regionales.</t>
  </si>
  <si>
    <t>Se estudian los hogares a los 18 meses de la implementación del programa en 2005.</t>
  </si>
  <si>
    <t>Hogares indentificados con inseguridad alimentaria crónica y/o que han sufrido choques negativos en su ingreso</t>
  </si>
  <si>
    <t>3,700 hogares</t>
  </si>
  <si>
    <t>No se encuentran efectos significativos de la presencia del programa en las variables de interés.</t>
  </si>
  <si>
    <t>Giles y Satriawan</t>
  </si>
  <si>
    <t>Protecting Child Nutritional Status in the Aftermath of a Financial Crisis</t>
  </si>
  <si>
    <t>Programa de suplemento a la alimentación</t>
  </si>
  <si>
    <t>Acceso a suplementos alimenticios</t>
  </si>
  <si>
    <t>Varía por grupo de edad</t>
  </si>
  <si>
    <t>Suplementos alimenticios.</t>
  </si>
  <si>
    <t>Niños de 6-12 meses: alimentos con 360-430 kilocalorías por cada 100 gramos y 10-15 gramos de proteína durante 180 días. De 12-24 meses: 90 suplementos que contienen 360-430 kilocalorías y 9-11 gramos de proteína por 12 meses. De 24-60 meses: 90 comidas con 360-430 kilocalorías y 9-11 gramos de proteína.</t>
  </si>
  <si>
    <t>De 1998 a 2000</t>
  </si>
  <si>
    <t>Se busca atender a niños menores de 5 años en riesgo de empeorar su estado nutricional después de la crisis financiera de 1997-2000.</t>
  </si>
  <si>
    <t>Se explotan las diferencias en el tiempo de exposición al programa.</t>
  </si>
  <si>
    <t>Se analiza el efecto de la presencia de un mes adicional de el programa en la localidad en que viven los niños.</t>
  </si>
  <si>
    <t>Datos en panel de la Encuesta de la vida de las familias de Indonesia, rondas 1997 y 2000. Cubre los periodos pre y post crisis financiera asíatica de 1997-1998. Se usan datos a nivel localidad sobre la implementación del programa para determinar la duración del programa en cada localidad.</t>
  </si>
  <si>
    <t>Se comparan las variables de interés de los grupos de edad de los niños elegibles (6 a 59 meses) con aquellos que no son elegibles (60 a 90 meses).</t>
  </si>
  <si>
    <t>Se controla por características biolóficas, socioeconómicas y demográficas de los hogares de los niños.</t>
  </si>
  <si>
    <t>Datos de 1997 y 2000.</t>
  </si>
  <si>
    <t>Género del jefe del hogar: 89 y 88% hombres en 1997 y 2000.</t>
  </si>
  <si>
    <t>Años de educación de la madre: 6.06 y 6.8 en 1997 y 2000. Años de educación del padre: 6.8 y 7.44 en 1997 y 2000.</t>
  </si>
  <si>
    <t>7,606 niños</t>
  </si>
  <si>
    <t>Estatura para la edad (índice estandarizado)</t>
  </si>
  <si>
    <t>Incremento de 0.009 y 0.011 desviaciones estándar en el índice de estatura para la edad para los grupos de edad 12-24 y 26-60 meses respectivamente por cada mes de exposición al programa en la localidad. (0.009 y 0.011).</t>
  </si>
  <si>
    <t>0.001 y 0.002</t>
  </si>
  <si>
    <t>Retraso en el crecimiento</t>
  </si>
  <si>
    <t>Probabilidad de sufrir retraso en el crecimiento moderado, Probabilidad de sufrir retraso en el crecimiento severo</t>
  </si>
  <si>
    <t>Reduccción de 0.292 puntos porcentuales en la probabilidad de tener retraso moderado en el crecimiento por cada mes de presencia del programa en la localidad para el grupo de 12-23 meses. Reducción de 0.2, 0.31 y 0.43 puntos porcentuales en la probabilidad de tener retraso severo en el crecimiento por cada mes de presencia del programa en la localidad para los grupos 6-12, 12-24 y 24-60 meses de edad. (Moderada: -0.292. Severa: -0.204, -0.305, -0.428)</t>
  </si>
  <si>
    <t>Moderada: 0.001. Severa: 0.008, 0.000 y 0.000</t>
  </si>
  <si>
    <t>Abebaw, Fentie, and Kassa</t>
  </si>
  <si>
    <t>The impact of a food security program on household food consumption in Northwestern Ethiopia: A matching estimator approach</t>
  </si>
  <si>
    <t>Programa integrado de seguridad alimentaria</t>
  </si>
  <si>
    <t>Sin detalles</t>
  </si>
  <si>
    <t>Participación en proyectos para la producción de cultivos, vegetales y ganado.</t>
  </si>
  <si>
    <t>Trabajos públicos</t>
  </si>
  <si>
    <t>Pago por participación en proyectos de rehabilitación de infraestructura y ambientales</t>
  </si>
  <si>
    <t>De 1997 a 2006</t>
  </si>
  <si>
    <t>Se priorizan áreas de alta inseguridad alimentaria. A nivel localidad, los hogares participantes son seleccionados por procedimientos comunitarios.</t>
  </si>
  <si>
    <t>Propensity score matching. Se usa un logit para determinar la probabilidad de recibir tratamiento.</t>
  </si>
  <si>
    <t>Datos de una encuesta en hogares para la evaluación del programa. Disponible con los autores.</t>
  </si>
  <si>
    <t>Para el modelo logit se emplean características como la tenencia de tierras y activos, acceso a mercados, características del jefe del hogar como género, educación y edad.</t>
  </si>
  <si>
    <t>Datos de septiembre-octubre de 2007</t>
  </si>
  <si>
    <t>Edad del jefe del hogar: 33 años</t>
  </si>
  <si>
    <t>Proporción de jefes del hogar hombres: 92%</t>
  </si>
  <si>
    <t>Educación del jefe del hogar: 0.40 años</t>
  </si>
  <si>
    <t>200 hogares</t>
  </si>
  <si>
    <t>Ingesta calórica del hogar</t>
  </si>
  <si>
    <t>Kilocalorías por adulto equivalente en los hogares tratados</t>
  </si>
  <si>
    <t>Incremento de 695 kilocalorías diarias por adulto equivalente en los hogares tratados. (694.96)</t>
  </si>
  <si>
    <t>Mascie-Taylor, Marks, Goto, and Islam</t>
  </si>
  <si>
    <t>Impact of a cash-for-work programme on food consumption and nutrition among women and children facing food insecurity in rural Bangladesh</t>
  </si>
  <si>
    <t>Programa para la manutención de los chars</t>
  </si>
  <si>
    <t>Pagos diarios</t>
  </si>
  <si>
    <t>Pago por participación en proyectos de infraestructura. Pago de 36 taka (USD 0.50) por metro cúbico de suelo removido.</t>
  </si>
  <si>
    <t>Hogares que viven en un char (isla) frecuentemente golpeada por las inundaciones. Hogares deben tener una mujer adulta y un niño menor de 5 años.</t>
  </si>
  <si>
    <t>Estudia los cambios en las variables de interés en hogares participantes en el programa en comparación con los no participantes</t>
  </si>
  <si>
    <t>Se emplean modelos de regresión para comparar las medias de las variables de interés en los hogares participantes en comparación con los que no participaron.</t>
  </si>
  <si>
    <t>Datos levantados por el programa. Línea base en septiembre, encuesta de seguimiento en diciembre de 2007.</t>
  </si>
  <si>
    <t>Se controla por la edad de las mujeres y los niños</t>
  </si>
  <si>
    <t>Septiembre a diciembre de 2007.</t>
  </si>
  <si>
    <t>Edad de la mujer adulta en el hogar: 25 (tratamiento, T), 25 (control, C)</t>
  </si>
  <si>
    <t xml:space="preserve">Proporción de hogares con jefe de hogar mujer: 8.5% (T) y 5.1 (C) </t>
  </si>
  <si>
    <t xml:space="preserve">Analfabetismo del principal generador de ingreso del hogar: 85.6% (T) y 77.2&amp; (C) </t>
  </si>
  <si>
    <t>1,816 hogares</t>
  </si>
  <si>
    <t xml:space="preserve">Estatura, Peso, Circunferencia del brazo, Estatura para la edad (índice estandarizado), Peso para la edad (índice estandarizado), Peso para la estatura (índice estandarizado), Circunferencia del brazo (índice estandarizado). </t>
  </si>
  <si>
    <t>Incremento de 0.08 cm en la estatura, Incremento en 0.22 kg en el peso, Incremento en 1.41 mm en la circunferencia del brazo, Incremento de 0.02 desviaciones estándar en el índice de estatura para la edad, Incremento de 0.17 desviaciones estándar en el índice de peso para la edad, Incremento de 0.23 desviaciones estándar en el índice de peso para la estatura, Incremento de 0.12 desviaciones estándar en el índice de circunferencia del brazo. (0.08, 0.22, 1.41, 0.02, 0.17, 0.23, 0.12)</t>
  </si>
  <si>
    <t>&lt;0.05, &lt;0.001, &lt;0.001, &lt;0.001, &lt;0.001, &lt;0.001, &lt;0.001</t>
  </si>
  <si>
    <t>Agüero, Carter, and Woolard</t>
  </si>
  <si>
    <t>The Impact of Unconditional Cash Transfers on Nutrition: The South African Child Support Grant</t>
  </si>
  <si>
    <t>Beca de apoyo a los niños</t>
  </si>
  <si>
    <t>Transferencias directas a niños en hogares pobres</t>
  </si>
  <si>
    <t>Beca mensual de USD 25 entregados al tutor del niño elegible</t>
  </si>
  <si>
    <t>Sí, mientras el niño sea elegible</t>
  </si>
  <si>
    <t>El programa opera en su esquema actual desde 1998.</t>
  </si>
  <si>
    <t>Se atiende al 30% de los niños más pobres. Se considera el ingreso del tutor y su esposo/a para calcular el ingreso para la elegibilidad. La edad para ser elegible ha variado.</t>
  </si>
  <si>
    <t>Duración del tratamiento. El tratamiento no fue aleatorizado.</t>
  </si>
  <si>
    <t>Explota las diferencias en los tiempos en que el programa se desenvolvió para estimar el efecto de la duración del tratamiento en las variables de interés. En una primera etapa se estima la participación en el programa. Después de que se emparejan observaciones, se estima el efecto del programa en las variables de interés.</t>
  </si>
  <si>
    <t>Datos provenientes de tres rondas de encuestas del Estudio de la dinámica del ingreso de la provincia de  KwaZulu-Natal. Datos correspondientes a 1993, 1998 y 2004.</t>
  </si>
  <si>
    <t>Para realizar el emparejamiento se emplean variables demográficas.</t>
  </si>
  <si>
    <t>Datos de tres rondas: 1993, 1998 y 2004.</t>
  </si>
  <si>
    <t>Índice estandarizado de estatura para la edad.</t>
  </si>
  <si>
    <t>Estimación no paramétrica: las ganancias en el índice de  estatura para la edad se maximizan cuando el tratamiento cubre cerca de dos tercios de la ventana nutricional. Un niño que recibe dos tercios de la ventana nutricional tienen 0.25 desviaciones estándar más en el índice de estatura para la edad que un niño que fue tratado por solo un 1% de la ventana nutricional.</t>
  </si>
  <si>
    <t>Del Ninno and Durosh</t>
  </si>
  <si>
    <t>Impacts of in-kind transfers on household food consumption: Evidence from targeted food programmes in Bangladesh</t>
  </si>
  <si>
    <t>Sistema público de distribución de granos para alimento</t>
  </si>
  <si>
    <t>Trigo y arroz</t>
  </si>
  <si>
    <t>Programa comida para la educación (FFE) implementado para mitigar los efectos de las inhundaciones de 1998-1999.</t>
  </si>
  <si>
    <t>FFE está focalizado para atender a niños en edad de asistir a la primaria que viven en hogares pobres.</t>
  </si>
  <si>
    <t>Datos levantas en regiones afectadas por inhundaciones. Se usan datos levantados en abril y mayo de 1999.</t>
  </si>
  <si>
    <t>Para el modelo logit se emplean las siguientes características: tamaño del hogar, variable indicadora para jefe de hogar mujer, edad del jefe del hogar, cosciente de dependencia, características de educación y de participación en la fuerza laboral, activos, características de la casa habitada, precios de alimentos.</t>
  </si>
  <si>
    <t>Datos correspondientes a 1998-1999</t>
  </si>
  <si>
    <t>748 hogares</t>
  </si>
  <si>
    <t>Consumo de trigo</t>
  </si>
  <si>
    <t>Cambio en el consumo mensual de trigo por adulto</t>
  </si>
  <si>
    <t>Incremento de 5.7 kilogramos por adulto mensuales de consumo de trigo por la participación en VGF.</t>
  </si>
  <si>
    <t>Salazar, Aramburu, Gonzalez-Flores, and Winter</t>
  </si>
  <si>
    <t>Food Security and Productivity. Impacts ofTechnology Adoption in Small Subsistence Farmers in Bolivia</t>
  </si>
  <si>
    <t>Programa de apoyos directos para la creación de iniciativas agroalimentarias rurales</t>
  </si>
  <si>
    <t>Incremento en el ingreso vía ganancias de productividad</t>
  </si>
  <si>
    <t>Un solo pago</t>
  </si>
  <si>
    <t>Vouchers para financiar 90% del costo de una innovación tecnológica elegida por el productor en ferias locales.</t>
  </si>
  <si>
    <t>No, solo se entregó una vez el voucher</t>
  </si>
  <si>
    <t>Se financió una solo compra de tecnología. El programa se executó de 2011 a 2013.</t>
  </si>
  <si>
    <t>Se priorizaron zonas con alta inseguridad alimentaria, capacidad agrícola y con continuidad territorial. A nivel local se seleccionaron a los receptores del programa por procedimientos comunitarios</t>
  </si>
  <si>
    <t>Se emplea un método de variables instrumentales</t>
  </si>
  <si>
    <t>Se estima el efecto local promedio del tratamiento (LATE). En la primera etapa se estima la probabilidad de participar en el programa usando como instrumento la distancia a las ferias de distribución de la tecnología. La segunda etapa estudia el efecto de la participación en las variables de interés.</t>
  </si>
  <si>
    <t>Datos levantados en noviembre de 2013 y enero de 2014 para la evaluación. Se encuestaron hogares en las regiones que cumplían los criterios de elegibilidad y que recibieron el programa así como otros que no lo recibieron.</t>
  </si>
  <si>
    <t>Características del jefe del hogar, características demográficas del hogar, indicadores de riqueza, activos e ingresos, efectos fijos geográficos.</t>
  </si>
  <si>
    <t>Noviembre de 2013 y enero de 2014.</t>
  </si>
  <si>
    <t>Edad del jefe del hogar: 50.4</t>
  </si>
  <si>
    <t>Porcentaje jefe del hogar mujer: 11%</t>
  </si>
  <si>
    <t>Porcentaje jefe del hogar sin educación: 14%</t>
  </si>
  <si>
    <t>1,287 hogares</t>
  </si>
  <si>
    <t>Productividad agrícola</t>
  </si>
  <si>
    <t>Valor anual de la producción por hectárea, Valor de la producción del hogar</t>
  </si>
  <si>
    <t>Incremento en el valor de la producción por hectárea de 65%, Incremento de 76% en el valor de la producción del hogar, Incremento de 92% en el valor anual de la producción por hectárea. (0.654, 0.762, 0.915).</t>
  </si>
  <si>
    <t>0.347, 0.019, 0.363</t>
  </si>
  <si>
    <t>Ingreso agrícola</t>
  </si>
  <si>
    <t>Ingreso agrícola neto del hogar, Ingreso per capita</t>
  </si>
  <si>
    <t>Incremento de 31% en el ingreso agrícola neto, Incremento de 18% en el ingreso per capita. (0.311 y 0.179)</t>
  </si>
  <si>
    <t>0.115 y 0.086</t>
  </si>
  <si>
    <t>Índice de la FAO de seguridad alimentaria</t>
  </si>
  <si>
    <t>Incremento en 32% en la probabilidad de tener seguridad alimentaria de acuerdo al índice FAO. (0.316)</t>
  </si>
  <si>
    <t>Donegan, Maluccio, Myers, Menon, Ruel, Habitch</t>
  </si>
  <si>
    <t>Two Food-Assisted Maternal and Child Health Nutrition Programs Helped Mitigate the Impact of Economic Hardship on Child Stunting in Haiti</t>
  </si>
  <si>
    <t xml:space="preserve">Programa para la salud y la nutrición materna e infantil </t>
  </si>
  <si>
    <t>Raciones de aliementos a mujeres embarazadas y lactando. Vitaminas y suplementos para menores de 5 años.</t>
  </si>
  <si>
    <t>Se provee de alimentos y suplementos, todo acompañado de un programa de entrenamiento y reuniones periódicas con especialistas del programa. Se analizan las modalidades preventiva (niños de 6-23 meses) y recuperativa del programa (niños de 6-59 meses con bajo peso).</t>
  </si>
  <si>
    <t>No, hay una duración máxima</t>
  </si>
  <si>
    <t>Hasta 18 meses para tratamiento preventivo, hasta 9 meses para tratamiento recuperativo.</t>
  </si>
  <si>
    <t>Atiende a niños</t>
  </si>
  <si>
    <t>Haití</t>
  </si>
  <si>
    <t>Propensity score matching. Se usa un probit para determinar la probabilidad de recibir tratamiento. Se compara la variable de interés en los tratados con las observaciones emparejadas no tratadas.</t>
  </si>
  <si>
    <t>Datos de la encuesta en hogares de 2005 del IFPRI y Cornell-World Vision. Datos de 2005-2005 de la encuesta demográfica y de salud de Haití.</t>
  </si>
  <si>
    <t>Para el modelo probit que predice la probabilidad de ser tratado se emplean las siguientes variables: edad de los niños, proporción de hombres, características de la madre y el padre como edad, estatura y educación, activos y posesión de bienes durables.</t>
  </si>
  <si>
    <t>Dos secciones cruzadas. Una de 2005 levantada por el programa y otra de 2005-2006 levantada en la encuesta en demografía y salud</t>
  </si>
  <si>
    <t>Edad: 30 años (madre).</t>
  </si>
  <si>
    <t>Educación en años: 2 (madre), 2.8-3.1 (padre)</t>
  </si>
  <si>
    <t>1,500 niños</t>
  </si>
  <si>
    <t>Incremento de 0.341 desviaciones estándar en el índice de estatura para la edad en tratamiento preventivo. (0.341)</t>
  </si>
  <si>
    <t>(0.104, 0.577)</t>
  </si>
  <si>
    <t>Prevalencia de retraso en el crecimiento</t>
  </si>
  <si>
    <t>Reducción de 16 puntos porcentuales en la incidencia de retraso en el crecimiento. (-15.9)</t>
  </si>
  <si>
    <t>(-25.7,-6.0)</t>
  </si>
  <si>
    <t>Rahman</t>
  </si>
  <si>
    <t>Universal food security program and nutritional intake: Evidence from the hunger prone KBK districts in Odisha</t>
  </si>
  <si>
    <t>Sistema público de distribución</t>
  </si>
  <si>
    <t>Acceso a granos a precio subsidiado</t>
  </si>
  <si>
    <t>Cuota mensual de alimentos que pueden ser comprados con subsidio.</t>
  </si>
  <si>
    <t>Mejora en el acceso a alimentos. También representa implícitamente una transferencia de ingreso.</t>
  </si>
  <si>
    <t>No, se estudia cambios en el subsidio</t>
  </si>
  <si>
    <t>El programa opera en su esquema actual desde 1997 pero desde 2008 algunos distritos tuvieron cobertura universal</t>
  </si>
  <si>
    <t>Se enfoca en hogares clasificados como pobres de acuerdo a la línea de pobreza oficial</t>
  </si>
  <si>
    <t>Diferencia en diferencias</t>
  </si>
  <si>
    <t>Se explota la variación resultante de que algunos distritos de la región de Odisha tuvieron acceso univeral al subsidio. Se comparan las diferencias en los cambios en la variable de interés en los hogares en los dos tipos de distritos.</t>
  </si>
  <si>
    <t>Datos provenienes de la muesta nacional de la organización de encuestas de India. Se emplean datos de 2005-2005 y 2011-2012.</t>
  </si>
  <si>
    <t>Características del hogar y efectos fijos a nivel distrito.</t>
  </si>
  <si>
    <t>Dos secciones cruzadas: 2004-2005 y 2011-2012.</t>
  </si>
  <si>
    <t>6,792 hogares</t>
  </si>
  <si>
    <t>Ingesta de nutrientes</t>
  </si>
  <si>
    <t>Consumo de calorías, proteínas y grasas</t>
  </si>
  <si>
    <t>Incremento de 7, 7 y 11% por ciento en el consumo de proteínas, calorías y grases en los hogares en distritos con acceso universal al subsidio. (0.07, 0.07, 0.11).</t>
  </si>
  <si>
    <t>0.02, 0.02, y 0.02</t>
  </si>
  <si>
    <t>Olney, Talukder, Iannotti, Ruel, and Quinn</t>
  </si>
  <si>
    <t>Assessing impact and impact pathways of a homestead food production program on household and child nutrition in Cambodia</t>
  </si>
  <si>
    <t>Programa para la producción en granjas</t>
  </si>
  <si>
    <t>Mejoras en la productividad de la granja</t>
  </si>
  <si>
    <t>Provee asistencia técnica, insumos agrícolas y apoyo administrativo.</t>
  </si>
  <si>
    <t>No, limitado hasta 5 años</t>
  </si>
  <si>
    <t>Primera etapa de 3 años (fondos de Helen Keller International y fondos de ONGs locales) y luego 2 años más (fondos locales solamente)</t>
  </si>
  <si>
    <t>Los principales receptores son mujeres. Los receptores del programa se determinan por un proceso comunitario que enfatiza mujeres de nivel socioeconómico bajo, mujeres que tiene  a su cargo actividades agrícolas, que tengan al menos un hijo de menos de 5 años, que tengan un familiar con VIH o SIDA, o un familiar con discapacidad.</t>
  </si>
  <si>
    <t>Camboya</t>
  </si>
  <si>
    <t>Se estudian las diferencias post y pre intervención entre el grupo de tratamiento y de control.</t>
  </si>
  <si>
    <t>Los receptores del programa se seleccionan en cada localidad por un procedimiento comunitario. El grupo de control se determinó seleccionando a mujeres que tienen características similares a las beneficiarias en localidades no participantes.</t>
  </si>
  <si>
    <t>Dos secciones cruzadas: línea base en 2005 y línea final en 2007. Datos levantados ppor HKI.</t>
  </si>
  <si>
    <t>El grupo de control está constituido por hogares seleccionados con los mismos criterios que las beneficiarias pero en localidades no participantes.</t>
  </si>
  <si>
    <t>No se emplean variables de control. Se comparan medias simples.</t>
  </si>
  <si>
    <t>Cambios de 2005 a 2007 en las variables de interés.</t>
  </si>
  <si>
    <t>Proporción jefe del hogar es mujer: 21, 28, 16 y 18 % en control-línea base (CB), tratamiento línea base (TB), control línea final (CF) y tratamiento línea final (TF), respectivamente.</t>
  </si>
  <si>
    <t>Educación de la madre en años: 2.9 (CB), 3.2 (TB), 3.3 (CF) y 3.9 (TF).</t>
  </si>
  <si>
    <t>500 hogares</t>
  </si>
  <si>
    <t>Ingresos provenientes de la granja</t>
  </si>
  <si>
    <t>Variable indicadora si el hogar recibió ingeso de la granja en los últimos tres meses.</t>
  </si>
  <si>
    <t>Proporción de hogares con ingreso de la granga pasó de 23 a 36% en control y de 36 a 49 en tratamiento. (23.0, 36.3, 35.5 y 49.7).</t>
  </si>
  <si>
    <t>Proporción en tratamiento distinta que en control en línea base (p&lt;0.05), Proporción en tratamiento distinta que en control en línea final (p&lt;0.05)</t>
  </si>
  <si>
    <t>Paxson and Schady</t>
  </si>
  <si>
    <t>The Effects of Cash Transfers on Child Health and Development  in Rural Ecuador</t>
  </si>
  <si>
    <t>Bono de desarrollo humano</t>
  </si>
  <si>
    <t>Incremento en el ingreso del hogar</t>
  </si>
  <si>
    <t>USD 15 por familia distribuidos a través del sistema bancario.</t>
  </si>
  <si>
    <t>El programa funciona en su esquema actual desde 2003.</t>
  </si>
  <si>
    <t>Se enfoca en la población más pobre. Desde 2001 se usa el índice Selben para clasificar a los hogares de acuerdo al nivel de pobreza. El programa atiende solo a los dos quintiles más pobres. Se evalúa el efecto solo en hogares con niños menores de 6 años.</t>
  </si>
  <si>
    <t>Ecuador</t>
  </si>
  <si>
    <t>Se explota la variación resultante en el desfase en la cobertura del programa. Se estima el efecto de la intención a tratar (ITT). Se estudian solo hogares con niños de 6 años o menos y sin niños mayores a 6 años.</t>
  </si>
  <si>
    <t>Datos levantados para los propósitos de la evaluación. Pocos detalles adicionales. Línea base: octubre de 2003 - septiembre de 2004. Línea final: septiembre de 2005 - enero de 2006.</t>
  </si>
  <si>
    <t>El grupo de control está constituido por hogares con al menos un niño de seis años o menor y ningún niño mayor de 6 años en las localidades donde el programa se distribuyó tarde.</t>
  </si>
  <si>
    <t>Edad y género de los niños</t>
  </si>
  <si>
    <t>Cambios en las variables de interes de 2003-2004 a 2005-2006.</t>
  </si>
  <si>
    <t xml:space="preserve">Edad de la madre: 23.74 y 23.78 en tratamiento (T) y control (C) </t>
  </si>
  <si>
    <t xml:space="preserve">Educación de la madre en años: 7.01 (T) y 6.79 (C) </t>
  </si>
  <si>
    <t>Hogares en los dos quintiles más pobres</t>
  </si>
  <si>
    <t>1,124 familias y 1,479 niños</t>
  </si>
  <si>
    <t>Control motriz</t>
  </si>
  <si>
    <t>Índice estandarizado de control motriz</t>
  </si>
  <si>
    <t>Efecto en toda la muestra: Incremento de 0.171 desviaciones estándar en el índice de control motriz. Efecto solo en el cuartil de pobreza más bajo: Incremento de 0.27 desviaciones estándar de desviaciones estándar en el índice de control motriz. (Toda la muestra: 0.171. Más pobres: 0.270)</t>
  </si>
  <si>
    <t>Toda la muestra: 0.074. Más pobres: 0.118.</t>
  </si>
  <si>
    <t>Habilidades cognitivas</t>
  </si>
  <si>
    <t>Índice estandarizado de memoria de largo plazo (WJ1), Índice estandarizado de problemas de comportamiento, Índice de integración visual</t>
  </si>
  <si>
    <t>Efecto en toda la muestra: Incremento de 0.23 desviaciones estándar en WJ1, Incremento de 0.145 desviaciones estándar en el índice de integración visual. Efecto solo en el cuartil de pobreza más bajo: Incremento de 0.219 desviaciones estandar en WJ1, Incremento de 0.389 desviaciones estandar en el índice estandarizado de problemas de comportamiento. (Toda la muestra: 0.23 y 0.145. Más pobres: 0.219 y 0.389)</t>
  </si>
  <si>
    <t>Toda la muestra: 0.106 y 0.072. Más pobres: 0.096, 0.166.</t>
  </si>
  <si>
    <t>Hidrobom Peterman, Margolies, and Moreira</t>
  </si>
  <si>
    <t>Cash, food, or vouchers? Evidence from a randomized experiment in northern Ecuador</t>
  </si>
  <si>
    <t>Transferencias del Programa Mundial de Alimentos  en zonas con alta presencia de refugiados colombianos</t>
  </si>
  <si>
    <t>Canasta de alimentos con valor de USD 40</t>
  </si>
  <si>
    <t>25 kg de arroz, 4 litros de aceite vegetal, 8 kg de lentejas 1.7 kg de sardinas en lata</t>
  </si>
  <si>
    <t>Se entrega una canasta de alimentos, además de una serie de pláticas de sensibilización nutricional</t>
  </si>
  <si>
    <t>Efectivo: transferencia mensual en tarjeta bancaria de USD 40. Vouchers: transferencia mensual de dos vouchers de USD 20 cada uno. Para ambos tipos de tratamiento se imparten también pláticas de sensibilización nutricional.</t>
  </si>
  <si>
    <t>No, solo se aplicó por seis meses.</t>
  </si>
  <si>
    <t>Seis transferencias a partir de la línea basse, marzo-abril de 2011</t>
  </si>
  <si>
    <t>Se escogieron regiones con alta presencia de refugiados y altos niveles de pobreza.</t>
  </si>
  <si>
    <t>Urban</t>
  </si>
  <si>
    <t>Monto en dólares necesario para incrementar en 15% cada variable usando cada programa (K, C, V):
Valor del consumo en alimentos: 8.6 (K), 3.20 (C) y 3.27 (V).
Ingesta calórica: 8.19, 3.74, 2.73.
HDDS: 24.56, 8.97, 7.01.
DDI: 12.28, 2.99, 2.73.
FCS: 14.33, 4.08, 3.07.</t>
  </si>
  <si>
    <t>Se seleccionaron barrios aleatoriamente para recibir el tratamiento o para estar en el grupo de contro. En cada barrio, se seleccionaron áreas (clusters) en las que se aleatorizaron los tres tipos de tratamiento. Se estudia el efecto de encontrarse en uno de los grupos en que se asignaron los tratamientos. Se emplea un análisis de covarianzas (ANCOVA) que controla por la variable de interés rezagada.</t>
  </si>
  <si>
    <t>Datos levantados para evaluar el programa. Línea base: marzo-abril de 2011. Línea final: octubre-noviembre de 2011.</t>
  </si>
  <si>
    <t>El grupo de control son hogares en los barrios que fueron seleccionados aleatoriamente para no recibir tratamiento.</t>
  </si>
  <si>
    <t>No se emplean variables de control. La randomización fue exitosa y sin embargo, como prueba de robustez, se estudia el efecto controlando por observables (caracteríticas del jefe del hogar, composición demográfica, posesión de activos, entre otros).</t>
  </si>
  <si>
    <t>Edad del jefe del hogar:  41-42 años.</t>
  </si>
  <si>
    <t>Proporción jefe del hogar es mujer: 26-29%.</t>
  </si>
  <si>
    <t>Proporción jefe del hogar tiene educación secundaria o más: 32-38%.</t>
  </si>
  <si>
    <t>2,357 hogares</t>
  </si>
  <si>
    <t>Consumo de alimentos, Ingesta calórica</t>
  </si>
  <si>
    <t>Cambio porcentual en el consumo per capita de alimentos, Cambio porcentual en la ingresta calórica per capita</t>
  </si>
  <si>
    <t>Incremento en el consumo per capita de alimentos de 20, 14 y 15% en los tratamientos en especie (K), efectivo (E) y vouchers (V), respectivamente. El tamaño de los efectos no es estadísticamente diferente entre tratamientos. Incremento en la ingesta calórica per capita de 21 (K), 12 (E) y 18% (V). El tamaño de los efectos no es estadísticamente diferente entre tratamientos. (0.21, 0.12, 0.18)</t>
  </si>
  <si>
    <t>Consumo de alimentos: 0.04 (K), 0.04 (C), 0.04 (V). Ingesta calórica: 0.04 (K), 0.04 (C), 0.04 (V).</t>
  </si>
  <si>
    <t>Calidad de la dieta</t>
  </si>
  <si>
    <t>Diversidad de la dieta (DDI, número de alimentos diferentes consumidos en los últimos siete días),  Índice de la diversidad de la dieta del hogar (HDDS, número de alimentos consumidos en 12 categorías estandarizadas en los últimos siete días), Índice del consumo de alimentos  (FCS, suma ponderada de los días en que se consumen 8 grupos de alimentos).</t>
  </si>
  <si>
    <t>HDDS: incremento en 0.61 (K), 0.47 (C), y 0.60 (V) en el número de alimentos consumidos. DDI: incremento en 2.4 (K), 2.6 (C)y 3.1 (V) puntos. FCS: Incremento de 7 (K), 6.6 (C) y 9.6 (V) puntos. Efectos estadísticamente iguales entre tratamientos. (HDDS: 0.61, 0.47, 0.6; DDI: 2.36, 2.64, 3.13; FCS: 9.96, 6.57, 9.56).</t>
  </si>
  <si>
    <t>HDDS: 0.12, 0.11, 0.12. DDI: 0.44, 0.42, 0.45. FCS: 1.22, 1.29, 1.39.</t>
  </si>
  <si>
    <t>Hoddinott, Sandströ</t>
  </si>
  <si>
    <t xml:space="preserve">The impact of cash and food transfers: Evidence from a randomized intervention in Niger </t>
  </si>
  <si>
    <t>Artículo de conferencia</t>
  </si>
  <si>
    <t>Transferencias del Programa Mundial de Alimentos</t>
  </si>
  <si>
    <t>Canasta de alimentos como pago por trabajos públicos</t>
  </si>
  <si>
    <t>Diaria</t>
  </si>
  <si>
    <t>3.5 kg de granos,, 0.72 kg de legumbres, 0.14 kg de aceite vegetal y 0.35 kg de sal.</t>
  </si>
  <si>
    <t>Canasta para mantener una familia de 7 miembros. El pago es condicional a trabajos públicos en la fase 1 del programa (F1) e incondicional en la fase 2 (F2).</t>
  </si>
  <si>
    <t>Pago por trabajos públicos</t>
  </si>
  <si>
    <t>Cada dos semanas</t>
  </si>
  <si>
    <t>Aproximadamente USD 2 diarios por hogar. Pagos condicionados a trabajos públicos en F1 e incondicionales en F2.</t>
  </si>
  <si>
    <t>No, solo durante la duración del programa.</t>
  </si>
  <si>
    <t>Se garantizan 75 días de trabajos en F1. El programa duró 6 meses, de abril a septiembre de 2011.</t>
  </si>
  <si>
    <t>El programa operó en una región que requería ayuda humanitaria. Se seleccionaron localidades que serían atendidas por el PMA, con acceso a mercados. La mitad de los hogares fue seleccionada para participar en F2 de acuerdo a criterios demográficos y comunitarios.</t>
  </si>
  <si>
    <t>Niger</t>
  </si>
  <si>
    <t>Comparaciones de los niveles en las variables de interés de los hogares que recibieron pagos en efectivo con respecto a los que lo recibieron en especie.</t>
  </si>
  <si>
    <t>Se estudian las diferencias en las variables de interes entre los grupos que reciben alimentos en especie y los que reciben efectivo. Al concluir F1 se levanta la línea base y al final de F2 se levanta la línea final.</t>
  </si>
  <si>
    <t xml:space="preserve">Datos levantados para la evaluación del programa. Línea base: julio de 2011. Línea final: octubre de 2011. </t>
  </si>
  <si>
    <t>No existe un grupo de control. Se comparan los impactos entre dos tipos de tratamientos.</t>
  </si>
  <si>
    <t>Edad, sexo, educación y etnicidad del jefe del hogar, tamaño del hogar, activos, datos a nivel localidad sobre infraestructura, acceso a mercados, clínicas y cobertura de celular, precios, entre otros.</t>
  </si>
  <si>
    <t>Julio a octubre de 2011</t>
  </si>
  <si>
    <t>Edad del jefe del hogar:  45 años.</t>
  </si>
  <si>
    <t>Proporción jefe del hogar es mujer: 45%.</t>
  </si>
  <si>
    <t>Proporción jefe del hogar tiene educación formal: 7%.</t>
  </si>
  <si>
    <t>2,268 hogares</t>
  </si>
  <si>
    <t>Diversidad de la dieta (DDI, número de alimentos diferentes consumidos en los últimos siete días),  Índice del consumo de alimentos  (FCS, suma ponderada de los días en que se consumen 8 grupos de alimentos), Probabilidad de que el hogar tenga un FCS por encima del mínimo aceptable por el PMA.</t>
  </si>
  <si>
    <t xml:space="preserve">Localidades receptoras en especie con respecto a efectivo: 0.36 tipos de alimentos más en línea base (LB) y 0.54 en línea final (LF); 3.293 puntos más en FCS (LB) y 4.647 (LF); 11% más probable de tener un FCS arriba del mínimo del PMA (LB) y 12% (LF). No se comparan si los niveles son diferentes entre las dos encuestas. (LB: 0.356, 3.923, 0.109. LF: 0.544, 4.647, 0.121). </t>
  </si>
  <si>
    <t>LB: 0.207, 1.424, 0.043. LF: .229, 1.139, 0.041.</t>
  </si>
  <si>
    <t>Miller, Tsoka, and Reichert</t>
  </si>
  <si>
    <t>The impact of the Social Cash Transfer Scheme on food security in Malawi</t>
  </si>
  <si>
    <t>Esquema social de transferencias en efectivo</t>
  </si>
  <si>
    <t>Transferencias monetarias no condicionadas</t>
  </si>
  <si>
    <t>Transferencia depende del tamaño del hogar. En promedio cada hogar recibe USD 14 mensuales. El pago exacto depende del número de niños en edad de asistir a primaria y secundaria.</t>
  </si>
  <si>
    <t>No, se evalúa el programa piloto.</t>
  </si>
  <si>
    <t>Marzo de 2007 a abril de 2008.</t>
  </si>
  <si>
    <t xml:space="preserve">Se enfoca en el 10% de los hogares más pobres y con restricciones de mano de obra. Los hogares elegibles deben de estar en el cuantil más bajo de ingresos, tener pocos activos, consumir solo una comida al día, además de restricciones de mano de obra (varios miembros muy jóvenes o muy viejos, con enfermedades crónicas, discapacitados) </t>
  </si>
  <si>
    <t>Se aleatorizaron clusters de localidades para recibir el tratamiento o permanecer como control. Para los 8 clusters participantes el programa entregó una lista de hogares elegibles. Se utiliza la metodología de diferencia en diferencias.</t>
  </si>
  <si>
    <t xml:space="preserve">Datos levantados para la evaluación del programa. Línea base: marzo de 2007. Línea intermedia: septiembre de 2007. Línea final: abril de 2008. </t>
  </si>
  <si>
    <t>El grupo de control está conformado por hogares que cumplen los criterios de elegibilidad en clusters no tratados.</t>
  </si>
  <si>
    <t>Género y escolaridad del jefe del hogar, tamaño del hogar, variable indicadora si el hogar está conformado solo por ancianos, material con que está construída la casa.</t>
  </si>
  <si>
    <t>Se estudian cambios de la línea base a la primera encuesta de seguimiento (marzo a septiembre de 2007) y de la línea base a la línea final marzo de 2007 a abril de 2008).</t>
  </si>
  <si>
    <t>Edad del jefe del hogar: 61-63 años.</t>
  </si>
  <si>
    <t>Proporción jefe del hogar es mujer: 63-66%.</t>
  </si>
  <si>
    <t>Proporción jefe del hogar sin educación: 65% (control), 44% (tratamiento).</t>
  </si>
  <si>
    <t>819 hogares</t>
  </si>
  <si>
    <t xml:space="preserve">6% al primer seguimiento (principalmente porque hogares no elegibles habían sido estudiados), 8% a la línea base (principalmente por muerte). </t>
  </si>
  <si>
    <t xml:space="preserve">Probabilidad de que el hogar reporte que consumo de alimentos es menor que el suficiente, Probabilidad de que los miembros del hogar pasen más de 8 días al mes sin alimentos adecuados, Probabilidad de que el hogar reporte que sus miembros siguen con hambre después de comer, Probabilidad de que miembros del hogar consuman al menos dos comidas diarias, </t>
  </si>
  <si>
    <t>Probabilidad de consumo de alimentos menor al suficiente menor en 63 puntos porcentuales (primer seguimiento, PS) y menor en 67 puntos porcentuales (línea final, LF), Probabilidad de que los miembros del hogar pasen más de 8 días al mes sin alimentos adecuados menor en 32 p.p (PS) y menor en 41 p.p (LF), Probabilidad de que miembros sigan con hambre después de comer menor en 54 p.p (PS) y menor en 61 p.p (LF), Probabilidad miembros coman al menos dos comidas mayor en 38 p.p (PS) y mayor en 42 p.p (LF). (Tablas de regresión no presentadas).</t>
  </si>
  <si>
    <t>Todas las dobles diferencias son significativas con p&lt;0.0001. Tablas de regresión no presentadas.</t>
  </si>
  <si>
    <t>Diversidad de la dieta</t>
  </si>
  <si>
    <t>Índice de diversidad de la dieta (número de grupos de alimentos consumidos, máximo 8)</t>
  </si>
  <si>
    <t>Incremento en 2.1 (PS) y 2.4 (LF) en el número de alimentos consumidos en la semana anterior. (2.1 y 2.4).</t>
  </si>
  <si>
    <t>p&lt;.0001 y p&lt;0.001</t>
  </si>
  <si>
    <t>Gasto en alimentos</t>
  </si>
  <si>
    <t>Gasto semanal de alimentos per cápita en kwachas</t>
  </si>
  <si>
    <t>Incremento en 198 (PS) y 203 (LF) kwachas en el gasto per capita semanal de alimentos. (198 y 203).</t>
  </si>
  <si>
    <t>p&lt;0.0001 y p&lt;0.0001</t>
  </si>
  <si>
    <t>Tusiime, Renard, and Smets</t>
  </si>
  <si>
    <t>Food aid and household food security in a conflict situation: Empirical evidence from Northern Uganda</t>
  </si>
  <si>
    <t>Ayuda humanitaria del Programa Mundial de Alimentos en su componente de distribución general de alimentos (GFD)</t>
  </si>
  <si>
    <t>Entrega de alimentos</t>
  </si>
  <si>
    <t>Alimentos suficientes para cubrir del 40 al 60% de la dieta diaria recomendada y hasta el 100% para los individuos extremadamente vulverables.</t>
  </si>
  <si>
    <t>No. No se detalla cuándo finalizó el programa.</t>
  </si>
  <si>
    <t xml:space="preserve">Programa implementado en su esquema actual desde junio de 2007. </t>
  </si>
  <si>
    <t>El programa atiende a individuos que viven en zonas de conflicto armado en el norte del país. El componente GFD tiene como objetivo los hogares con inseguridad alimentaria. Se identifican los hogares con inseguridad alimentaria por medio de datos recabados en campo.</t>
  </si>
  <si>
    <t>Se emplea metodología de Propensity Score Matching. Se estudia el Efecto Promedio del tratamiento (ATE) usando el promedio de la diferencia en las variables de interes en las observaciones empatadas.</t>
  </si>
  <si>
    <t>Datos levantados por el PMA para la evaluación comprensiva de la seguridad alimentaria y la vulnerabilidad. Datos levantados de Octubre a Diciembre de 2008</t>
  </si>
  <si>
    <t>Para el modelo probit que predice la probabilidad de ser tratado se emplean las siguientes variables: género del jefe del hogar, edad del jefe del hogar, variable indicadora si el jefe del hogar sabe leer y escribir, distancia al mercado más cercano, entre otras.</t>
  </si>
  <si>
    <t>Datos correspondientes a octubre-diciemnbre de 2008.</t>
  </si>
  <si>
    <t>Edad del jefe del hogar: 40-43 años.</t>
  </si>
  <si>
    <t>7,271 hogares</t>
  </si>
  <si>
    <t>Gasto total en alimentos del hogar</t>
  </si>
  <si>
    <t>Reducción en 35% en los gastos del hogar en alimentos . (-0.348).</t>
  </si>
  <si>
    <t>Gobierno del Estado de Gerrero</t>
  </si>
  <si>
    <t>Evaluación del proyecto estratégico para la seguridad alimentaria Guerrero sin hmabre (PESA-GSH)</t>
  </si>
  <si>
    <t>Policy brief</t>
  </si>
  <si>
    <t>Español</t>
  </si>
  <si>
    <t>Proyecto estratégico para la seguridad alimentaria-Guerrero sin hambre</t>
  </si>
  <si>
    <t>Incremento en el ingreso y productivida del hogar</t>
  </si>
  <si>
    <t>No se detalla</t>
  </si>
  <si>
    <t>Cuatro componentes: asistencia técnica y capacitación; diseño, gestión e implementación de proyecctos; medio ambiente; y microfinanzas.</t>
  </si>
  <si>
    <t>El programa inició en 2002 y no se especifica hasta cuándo funcionó en su esquema actual</t>
  </si>
  <si>
    <t>El programa atiende a familias de ingresos bajos en el medio rural. Para focalizar el programa se tomó el padrón de Oportunidades para seleccionar a los hogares beneficiados.</t>
  </si>
  <si>
    <t>Se comparan las variables de interés de los beneficiarios del PESA-GSH con los beneficiarios de Oportunidades que no recibieron PESA-GSH y que viven en localidades deonde nadie recibió PESA-GSH.</t>
  </si>
  <si>
    <t>No existe un grupo de control. Se consutruye un grupo de control aproximado con el PSM usando los beneficiarios de Oportunidades que no fueron beneficiados con el PESA-GSH.</t>
  </si>
  <si>
    <t>Para el modelo de selección (no se detalla si es probit o logit) se usa: edad del jefe del hogar, variables indicadoras de nivel de escolaridad, variable indicadora si el jefe del hogar es indígena, proporción de mujeres en el hogar, tasa de dependencia económica, variable dicotómica si el hogar posee tierras o parcelas, área de tierras poseídas.</t>
  </si>
  <si>
    <t>Datos correspondientes a enero de 2011</t>
  </si>
  <si>
    <t>Edad del jefe del hogar: 47-49 años.</t>
  </si>
  <si>
    <t>Proporción jefe del hogar es hombre: 77-80%.</t>
  </si>
  <si>
    <t>1,734 hogares</t>
  </si>
  <si>
    <t>Propensión del hogar a producir y vender productos</t>
  </si>
  <si>
    <t>Probabilidad de que el hogar declare que produce y vende productos</t>
  </si>
  <si>
    <t>Incremento en 26 puntos porcentuales en la propensión a producir y vender productos (25.8)</t>
  </si>
  <si>
    <t>Percepción de reducción en cantidad de alimentos servida por falta de recursos.</t>
  </si>
  <si>
    <t>Reducción en 7.3 puntos porcentuales en la probabilidad de percibir una reducción en la cantidad de alimentos servida por falta de recursos (-7.3)</t>
  </si>
  <si>
    <t>Paes-Sousa, Pacheco Santos, and Shisue Miazaki</t>
  </si>
  <si>
    <t>Effects of a conditional cash transfer programme on child nutrition in Brazil</t>
  </si>
  <si>
    <t>Programa Bolsa Familia</t>
  </si>
  <si>
    <t>Transferencias monetarias condicionadas</t>
  </si>
  <si>
    <t>Monto de la transferencia depende del tamaño y composición del hogar. Se condicionan las transferencias a una asistencia mínima de los niños a la escuela y a la asistencia a centros de salud para mujeres embarazadas y lactantes. No se proveen mayores detalles.</t>
  </si>
  <si>
    <t>No. No se detalla la duración del programa.</t>
  </si>
  <si>
    <t>El programa atiende a familias en pobreza o pobreza extrema (ingreso per capita menor a USD 44 y 22 respectivamente), con niños de entre 0 y 15 años de edad y con mujeres embarazadas o lactando.</t>
  </si>
  <si>
    <t>Se estudian las diferencias en las variables de interés entre los niños  que viven en hogares tratados con respecto a aquellos que viven en los hogares no tratados.</t>
  </si>
  <si>
    <t>Datos levantados durante los días nacionales de vacunación. Se emplean cuatro secciones cruzadas de datos de 2005-2006. Se incluyen niños en hogares participantes y no participantes en el programa.</t>
  </si>
  <si>
    <t>Se controla por el tiempo de exposición al programa, así como por variables indicadoras si el niño tuvo un peso normal al nacer, si carece de certificado de nacimiento, si el jefe del hogar tiene 5 o más años de educación, si el jefe del hogar es hombre, y por la disponibilidad de electricidad y agua en el hogar.</t>
  </si>
  <si>
    <t>Datos correspondientes a cinco levantamientos en los días nacionales de vacunación durante 2005 y 2006.</t>
  </si>
  <si>
    <t>Edad de los niños: 39% 0-11 meses, 33% 12-35 meses, 28% 36-59 meses.</t>
  </si>
  <si>
    <t>Porcentaje niñas: 51.3%.</t>
  </si>
  <si>
    <t>Proporción de jefes del hogar sin educación: 16%.</t>
  </si>
  <si>
    <t>22,375 niños</t>
  </si>
  <si>
    <t>Probabilidad de tener una adecuada estatura para la edad (índice estandarizado &gt;= 2), Probabilidad de tener una adecuado peso para la edad (índice estandarizado &gt;=2), Probabilidad de tener un adecuado peso para la estatura (índice estandarizado &gt;=2).</t>
  </si>
  <si>
    <t>Con respecto a los no beneficiados, los beneficiados tienen una probabilidad mayor de tener una mejor estatura para la edad (26%) y peso para la edad (26%). (1.26 y 1.26).
No hay efectos en el peso para la estatura. (0.96)</t>
  </si>
  <si>
    <t>p&lt;0.00001 y p&lt;0.00001
p=0.6426</t>
  </si>
  <si>
    <t>TABLA RESUMEN</t>
  </si>
  <si>
    <t>Notas para Carlos</t>
  </si>
  <si>
    <t>10,495 hogares</t>
  </si>
  <si>
    <t>Duración de 2 años</t>
  </si>
  <si>
    <t>* Los hogares en el grupo de tratamiento tuvieron un incremento estadísticamente significativo en el índice de seguridad alimentaria después de 24 y 36 meses respectivamente. El índice resume incrementos en la probabilidad de que el hogar ingiere comida suficiente y de que todos los miembros del hogar tengan al menos dos comidas al día, así como reducciones en la probabilidad de que ningún adulto o niño en el hogar no tome una comida, y de que ningún adulto pase un día entero sin comida
* Los hogares en el grupo de tratamiento tuvieron un incremento estadísticamente significativo en el índice de ingresos después de 24 y 36 meses. El índice resume mejoras en el ingreso por ventas de ganado, ingreso agrícola, ingreso de negocios familiares, ingresos por trabajo y en la percepción de estatus económico
* Los hogares en el grupo de tratamiento tuvieron un incremento estadísticamente significativo en el índice de salud mental después de 24 y 36 meses. El índice resume incrementos en la probabilidad de percibir la vida de forma positiva y reducciones en la probabilidad de no experimentar estrés y de no experimentar preocupación
* Los hogares en el grupo de tratamiento tuvieron un incremento estadísticamente significativo en el índice de salud física solamente después de 24 meses pero ningún efecto después de 36 meses. El índice resume reducciones en la probabilidad de perderse un día de trabajo por enfermedad e incrementos en la probabilidad de realizar actividades físicas diarias y de percibir la salud de forma positiva</t>
  </si>
  <si>
    <t>Incremento de 0.383 y 0.273 desviaciones estandar en el índice de ingresos después de 24 y 36 meses. (0.383 y 0.273)
Incremento de 0.383 y 0.273 desviaciones estandar en el índice de ingresos después de 24 y 36 meses. (0.383 y 0.273)
Incremento de 0.099 y 0.071 desviaciones estandar en el índice de salud mental después de 24 y 36 meses. (0.099 y 0.071)
Incremento de 0.034 desviaciones estandar en el índice de salud física después de 24 meses. (0.034)
Dado que no se presentan los niveles en línea base es imposible determinar los cambios porcentuales</t>
  </si>
  <si>
    <r>
      <t xml:space="preserve">Jensen y Miller (2011)
</t>
    </r>
    <r>
      <rPr>
        <i/>
        <sz val="10"/>
        <color theme="1"/>
        <rFont val="Garamond"/>
        <family val="1"/>
      </rPr>
      <t>China</t>
    </r>
    <r>
      <rPr>
        <sz val="10"/>
        <color theme="1"/>
        <rFont val="Garamond"/>
        <family val="1"/>
      </rPr>
      <t xml:space="preserve">
Urbano</t>
    </r>
  </si>
  <si>
    <t xml:space="preserve">1,300 hogares </t>
  </si>
  <si>
    <t>Duración de nueve meses, de enero a diciembre de 2006</t>
  </si>
  <si>
    <t>Una sola entrega de ganado</t>
  </si>
  <si>
    <t>Grupos en línea base: 7.79 y 5.21 en norte y este, respectivamente
Hogares que recibieron vacas: Incremento de 1.17 en los grupos alimenticios consumidos por el entrevistado. (1.17)
Dummy de norte: 1.16
Para obtener el cambio porcentual, primero obtener el incremento en norte y este. En norte, el incremento es el coficiente del tratamiento más la dummy de norte. En este, es simplemente el coeficiente de tratamiento. El cambio porcentual se obiene con la siguiente fórmula:
cambio porcentual= efecto en la región / grupos en la región en línea base
Por ejemplo, el cambio porcentual por el programa de entrega de vacas en el norte es:
cambio porcentual en norte = (efecto de tratamiento + dummy de norte) / grupos consumidos en norte en línea base = (1.17+1.16) / 7.79 = 30%</t>
  </si>
  <si>
    <t>Veces consumidas en línea base: 1.07 y 0.40 en norte y este, respectivamente
Hogares que recibieron vacas: Incremento de 1.20 en las ocasiones en que el entrevistado consumió lácteos en los últimos dos días. (1.20)
Dummy de norte: no significativa
El cambio porcentual se calcula como en el caso de grupos alimenticios</t>
  </si>
  <si>
    <t xml:space="preserve">Consumo de lácteos en línea base: 5.79 y 1.17 en norte y este, respectivamente
Consumo de carne en línea base: 0.30 y 0.23
Coeficiente de vacas en regresión de lácteos: 9.34
Coeficiente de cabras en regresión de carne: 0.2
Coeficiente de norte en regresión de carne: 0.29
Los cambios porcentuales se calculan como en los dos casos anteriores. Primero se calcula el cambio en norte y este sumando el coeficiente de tratamiento más la dummy de región. Luego se divide sobre el nivel en línea base.
</t>
  </si>
  <si>
    <t>Hogares que recibieron vacas: incremento de 0.54 desviaciones estándar en el HAZ.
Hogares que recibieron cabras: incremento de 0.47 desviaciones estándar en el WHZ y de 0.42 desviaciones estándar en el WAZ.
No se puede determinar el cambio porcentual que esto representa.</t>
  </si>
  <si>
    <t>Consumo de alimentos: Coeficientes de 0.225, 0.161, 0.157 en la especificación log lineal</t>
  </si>
  <si>
    <t>Pobreza alimentaria. Los niveles de pobreza en el grupo de control (constante) son 0.635, 0.268 y 0.147. Los coeficientes para cada tipo de tratamiento son: 0.06, 0.035 y 0.023 usando P0, 0.042, 0.024 y 0.015 usando P1 y 0.029, 0.017 y 0.01 usando P2. El coeficiente de segunda ronda sin importar el tipo de tratamiento es -0.05, -0.029 y -0.017. Finalmente,  los coeficientes de efecto del tratamiento en la línea final (interacción línea base y variable indicadora de tratamiento) usando P0 son -0.113, -0.102 y -0.089, usando P1 son -0.080, -0.065 y -0.055 y usando P2 son -0.054, -0.046 y -0.038. Para calcular el cambio porcentual en pobreza, usamos la siguiente fórmula:
cambio porcentual=1-[(pobreza en grupo de tratamiento j en la línea final)/(pobreza en grupo de control + coeficiente de tratamiento de+ tipo j en línea base)]
Por ejemplo, para el tratamiento 2, usando P0:
cambio porcentual= 1-[(constante+coeficiente de tratamiento 2+coeficiente de línea final+interacción de coeficiente de tratamiento con coeficiente de línea final) / (constante+coeficiente de tratamiento 2)] =1-[0.518/0.67]=23%.
Notar que en el texto del artículo, los autores escriben que el cambio porcentual esta dado por 0.67-0.518=15.2%. Ver página 29, "the coefficient of T2xR2, suggests 
that PAL decreased the headcount poverty rate in T2 by 15.2% (using as a reference the 67% headcount poverty rate in T2 in the baseline)". Pareciera que 15.2 son puntos porcentuales con respecto al grupo de control. Las reducciones porcentuales en la columna H están calculadas con la fórmula de arriba.</t>
  </si>
  <si>
    <t>Se estudian datos de los últimos cinco meses de 1993</t>
  </si>
  <si>
    <t>Coeficientes de la especificación de IV: 1.16 y 1.19. Ver Tabla 4, Col. Y y Tabla 7, Col. 3. No se presentan los niveles de los índices por lo que no es posible calcular el cambio porcentual que los coeficientes implican.</t>
  </si>
  <si>
    <t>* Los niños en las localidades de tratamiento tuvieron un incremento estadísticamente significativo en el índice de control motriz. El efecto es incluso mayor en los niños en los hogares más pobres (el último cuarto de la distribución de ingreso)
* Los niños en las localidades de tratamiento tuvieron un incremento estadísticamente significativo los siguientes índices que miden distintas habilidades cognitivas: memoria de largo plazo e integración visual. El efecto en integración visual no fue significativo en los niños en los hogares más pobres
* Los niños en las localidades de tratamiento y que viven en los hogares más pobres tuvieron un incremento estadísticamente significativo en el índice de problemas de comportamiento (mejora en el comportamiento). El efecto en el índice de problemas de comportamiento no fue significativo al analizar la muestra completa
* El programa no tuvo efectos en los niveles de hemoglobina, en la estatura, en la receptividad al vocabulario y en la memoria de corto plazo de los niños</t>
  </si>
  <si>
    <t>El grupo de control tiene los siguientes niveles: HDDS: 9.11, DDI: 17.02, FCS: 59.05, 
HDDS: incremento en 0.61 (K), 0.47 (C), y 0.60 (V) en el número de alimentos consumidos. DDI: incremento en 2.4 (K), 2.6 (C)y 3.1 (V) puntos. FCS: Incremento de 7 (K), 6.6 (C) y 9.6 (V) puntos. Efectos estadísticamente iguales entre tratamientos. (HDDS: 0.61, 0.47, 0.6; DDI: 2.36, 2.64, 3.13; FCS: 9.96, 6.57, 9.56).
Para calcular los cambios porcentuales en la columna H se usa:
cambio porcentual: incremento correspondiente en los scores o índices / nivel en el grupo de control del índice
Por ejemplo, el cambio debido a HDDS es:
cambio en HDDS con efectivo = coeficiente de HDDS en efectivo / nivel de HDDS en control = 0.47/9.11 = 5%</t>
  </si>
  <si>
    <t>Se estudia el periodo de marzo de 2007 a abril de 2008</t>
  </si>
  <si>
    <t>Probabilidad de consumo de alimentos menor al suficiente menor en 63 puntos porcentuales (primer seguimiento, PS) y menor en 67 puntos porcentuales (línea final, LF), Probabilidad de que los miembros del hogar pasen más de 8 días al mes sin alimentos adecuados menor en 32 p.p (PS) y menor en 41 p.p (LF), Probabilidad de que miembros sigan con hambre después de comer menor en 54 p.p (PS) y menor en 61 p.p (LF), Probabilidad miembros coman al menos dos comidas mayor en 38 p.p (PS) y mayor en 42 p.p (LF).
Tablas de regresión no presentadas por lo que no se puede decir más que el cambio en puntos porcentuales de la doble diferencia</t>
  </si>
  <si>
    <t>Gasto semanal en alimentos per capita. En línea base los valores para el control y tratamiento son 18 y 24. Las dobles diferencias son 198 y 203 después de 6 y 12 meses. El cambio porcentual se obtuvo con la siguiente fórmula:
cambio porcentual= doble diferencia / valor en línea base en control
Por ejemplo, después de 6 meses:
cambio porcentual después de 6 meses= 198/18 = 1,100%</t>
  </si>
  <si>
    <t>Índice de diversidad de la dieta. En línea base los niveles para el control y tratamiento es 5 en ambos casos. Las dobles diferencias para 6 y 12 meses son 2.1 y 2.4 respectivamente. El cambio porcentual de la misma forma que en el caso del gasto en alimentos.</t>
  </si>
  <si>
    <r>
      <t xml:space="preserve">Miller, Tsoka y Reichert (2011)
</t>
    </r>
    <r>
      <rPr>
        <i/>
        <sz val="10"/>
        <color theme="1"/>
        <rFont val="Garamond"/>
        <family val="1"/>
      </rPr>
      <t>Malawi</t>
    </r>
    <r>
      <rPr>
        <sz val="10"/>
        <color theme="1"/>
        <rFont val="Garamond"/>
        <family val="1"/>
      </rPr>
      <t xml:space="preserve">
Urbano y rural</t>
    </r>
  </si>
  <si>
    <t>Programa de donación de ganado</t>
  </si>
  <si>
    <t>Expansión de un programa de pensiones para la vejez</t>
  </si>
  <si>
    <t>Oferta aleatoria de transferencias no condicionadas a hogares en los dos quintiles más pobres</t>
  </si>
  <si>
    <t>Oferta aleatoria de transferencias en efectivo no condicionadas a hogares pobres y con restricciones de mano de obra</t>
  </si>
  <si>
    <t>Experimento aleatorio
En cada país se seleccionan regiones consideradas pobres. En India, Etiopía y Pakistán se aleatoriza la participación en el programa a nivel hogar. En Ghana, Honduras y Perú se realiza la aleatorización a nivel localidad y a nivel hogar (aleatorización agrupada). En las localidades seleccionadas, la participación en el programa se ofrece a los hogares que se identifican como pobres por procedimientos comunitarios.</t>
  </si>
  <si>
    <t>Experimento aleatorio
Se selecciona a los hogares beneficiarios de manera aleatoria en cada una de las dos provincias elegidas para el estudio. Los hogares seleccionados pertenecen al conjunto de hogares clasificados como pobres a partir de un criterio local que se encuentra por debajo de la línea de pobreza de un dólar diario.</t>
  </si>
  <si>
    <t>1,124 familias que incluyen 1,479 niños. Solo se incluyen hogares con al menos un niño de 6 años o menos y sin algún niño mayor a 6 años.</t>
  </si>
  <si>
    <t>Oferta aleatoria de transferencias del Programa Mundial de Alimentos en zonas con alta presencia de refugiados colombianos.</t>
  </si>
  <si>
    <t>Encuesta de línea base y dos encuestas de seguimiento realizadas por los autores</t>
  </si>
  <si>
    <t>Encuesta de línea base y dos encuestas de seguimiento realizadas por el departamento de estadística de China</t>
  </si>
  <si>
    <t>Encuesta realizada por los autores</t>
  </si>
  <si>
    <t>Encuesta de línea base y una encuesta de seguimiento realizadas por el programa</t>
  </si>
  <si>
    <t>Encuesta nacional de hogares llevada a cabo por el Banco Mundial y la unidad para el trabajo y el desarrollo de Sudáfrica de la Universidad de Ciudad del Cabo</t>
  </si>
  <si>
    <t>Encuesta de línea base y una encuesta de seguimiento realizadas por los autores</t>
  </si>
  <si>
    <t>Se evalúa el periodo de octubre de 2003 - abril de 2004 a octubre - diciembre de 2005</t>
  </si>
  <si>
    <t>Se estudian los efectos entre los periodos de octubre de 2003 - septiembre de 2004 y septiembre de 2005 - enero de 2006</t>
  </si>
  <si>
    <t>Duración de seis meses. Se estudian los efectos en el periodo marzo-abril a octubre-noviembre de 2011</t>
  </si>
  <si>
    <t>* El índice de seguridad alimentaria de los hogares del grupo de tratamiento aumenta de forma estadísticamente significativa después de 24 y 36 meses.
* El índice de ingreso de los hogares del grupo de tratamiento aumenta de forma estadísticamente significativa después de 24 y 36 meses. 
* El índice de salud mental de los hogares del grupo de tratamiento aumenta de forma estadísticamente significativa después de 24 y 36 meses. 
* El índice de salud física de los hogares del grupo de tratamiento aumenta de forma estadísticamente significativa solamente después de 24 meses; no hay efectos después de 36 meses.</t>
  </si>
  <si>
    <t>* La presencia de una mujer elegible para recibir la pensión aumenta de forma estadísticamente significativa:
 - el índice de estatura para la edad en las niñas, pero no hay efectos en los niños;
 - el índice de peso para la estatura en las niñas, pero no hay efectos en los niños.
* La presencia de hombres elegibles para recibir la pensión no tiene efectos en los índices de estatura para la edad y peso para la estatura ni en niños ni en niñas.</t>
  </si>
  <si>
    <t>* Los niños en las localidades de tratamiento tienen un incremento estadísticamente significativo en:
 - el índice de control motriz;
 - el índice de memoria de largo plazo;
 - el índice de integración visual.
* Los niños en las localidades de tratamiento y que viven en los hogares más pobres tienen un incremento estadísticamente significativo en el índice de problemas de comportamiento (mejora en el comportamiento). 
* El programa no tiene efectos en los niveles de hemoglobina, en la estatura, en la receptividad al vocabulario y en la memoria de corto plazo de los niños.</t>
  </si>
  <si>
    <t>* En hogares que reciben vacas:
 - aumenta 30% y 22% el número de grupos alimenticios consumidos en el norte y este, respectivamente;
 - aumenta 112% y 300% el número de veces que se reporta consumir lácteos en los dos días previos a la entrevista en el norte y este, respectivamente;
 - aumentan 161% y 798% los litros de lácteos consumidos en el norte y este, respectivamente.
* En ninguna de estas variables hay efectos para quienes reciben cabras. Pero, en hogares que reciben cabras aumentan 163% y 87% los kilogramos de carne consumidos en el norte y este, respectivamente. Y en esta variable, no hay efectos para quienes reciben vacas.
* Los niños de hogares que reciben vacas experimentan un incremento estadísticamente significativo en el índice de estatura para la edad. No hay efectos en el peso para la estatura ni en el peso para la edad.
* Los niños de hogares que reciben cabras experimentan un incremento estadísticamente significativo en el índice de peso para la estatura y en el índice de peso para la edad. No hay efectos en estatura para la edad.</t>
  </si>
  <si>
    <t>Oferta aleatoria de un programa antipobreza con énfasis en la graduación de los beneficiarios. El programa da acceso a un conjunto holístico de servicios y beneficios que incluyen: 
 - acceso a una beca para adquirir activos;
 - entrenamiento y apoyo para el manejo de los activos productivos;
 - apoyo temporal en efectivo para consumo;
 - acceso a cuentas de ahorro;
 - información y servicios de salud.</t>
  </si>
  <si>
    <t>Oferta aleatoria de vouchers para que los hogares compren arroz y trigo con un descuento de 0.10, 0.20 y 0.30 yuanes. Esto representa descuentos del 8.3%, 16.7% y 25% en el caso del arroz y del 9.6%, 19.2% y 28.8% en el caso del trigo.</t>
  </si>
  <si>
    <t>Oferta aleatoria del Programa de Apoyo Alimentario para suplementar a las familias que no se benefician de Oportunidades</t>
  </si>
  <si>
    <t>TABLA 6: ESTUDIOS INCLUIDOS POR REGIÓN/PAÍS DE ESTUDIO</t>
  </si>
  <si>
    <t>Honduras</t>
  </si>
  <si>
    <t>Jensen y Miller (2011)</t>
  </si>
  <si>
    <t>Ruanda</t>
  </si>
  <si>
    <t>Miller, Tsoka y Reichert (2011)</t>
  </si>
  <si>
    <t>Dimensiones de seguridad alimentaria estudiadas</t>
  </si>
  <si>
    <t>Duración 
de la intervención</t>
  </si>
  <si>
    <t>* Disponibilidad
* Acceso
* Utilización
* Estabilidad</t>
  </si>
  <si>
    <t>* Acceso
* Utilización</t>
  </si>
  <si>
    <t>* Acceso</t>
  </si>
  <si>
    <t xml:space="preserve">Experimento aleatorio
Se explota el desfase en la cobertura del programa. Algunas localidades reciben el programa en una etapa temprana, otras lo reciben más tarde. El grupo de control está constituido por hogares en las localidades donde el programa se distribuyó tarde. Se estima el efecto de la intención a tratar (ITT). </t>
  </si>
  <si>
    <t xml:space="preserve">Experimento aleatorio
En regiones con alta presencia de refugiados y altos niveles de pobreza, aleatoriamente se asignan barrios al grupo de control o de tratamiento. Aleatoriamente, se asignan los barrios del grupo de tratamiento, para recibir mensualmente:
 - una canasta de alimentos (con valor de USD$40);
 - una transferencia de USD$40, mediante una tarjeta bancaria;
 - dos vouchers por USD$20 cada uno. 
Adicionalmente se imparten pláticas de sensibilización nutricional en todos los tratamientos. Se estudia el efecto de encontrarse en uno de los grupos de tratamiento. </t>
  </si>
  <si>
    <t>* Con respecto al grupo de control, los tratamientos de canasta sin pláticas, de canasta con pláticas y de transferencia en efectivo:
 - aumentan el consumo mensual per cápita de alimentos en 23%, 16% y 16%, respectivamente;
 - reducen la pobreza alimentaria en 23%, 23% y 21%, respectivamente;
 - reducen la brecha de pobreza alimentaria en 35%, 32% y 30%, respectivamente;
 - reducen la severidad de la pobreza alimentaria en 40%, 38% y 35%, respectivamente;
* El programa muestra resultados cualitativamente similares usando la línea de pobreza de capacidades. 
* Usando la línea de pobreza patrimonial no se encuentran efectos.
* No se encuentran diferencias estadísticamente significativas en el tamaño de los efectos entre los tres tipos de tratamiento.</t>
  </si>
  <si>
    <t>*  Con respecto al grupo de control, los tratamientos de canasta sin pláticas, de canasta con pláticas y de transferencia en efectivo aumentan el consumo mensual per cápita de alimentos en 23%, 16% y 16%. 
* Medida como el porcentaje de la población que vive por debajo de la línea de pobreza alimentaria, los tratamientos redujeron la pobreza alimentaria en 23, 23 y 21% respectivamente
* Medida como la brecha de pobreza, medida que asigna más peso a los individuos más lejos de la línea de pobreza alimentaria, los tratamientos redujeron la pobreza alimentaria en 35, 32 y 30% respectivamente
* Medida como la severidad de la pobreza, los tratamientos redujeron la alimentaria en 40, 38 y 35% respectivamente
* El programa muestra resultados cualitativamente similares usando la línea de pobreza de capacidades. 
* Usando la línea de pobreza patrimonial no se encuentran efectos en la pobreza cuando se usa el porcentaje de la población debajo de dicha línea de pobreza
* No se encuentran diferencias estadísticamente significativas en el tamaño de los efectos entre los tres tipos de tratamiento</t>
  </si>
  <si>
    <t>Comparación entre beneficiarios y no beneficiarios
En las regiones norte y este del país, Heifer International--una ONG--entrega ganado (cabras y vacas) a aquellos hogares que soliciten ser incluidos en el programa y que cuentan con al menos una hectárea de tierra y se comprometen a construir un establo con piso de cemento y techo metálico. Los hogares se seleccionan de acuerdo a sus necesidades y a una evaluación de la organización. Los beneficiarios reciben animales y se comprometen a regalar la descendencia a hogares no seleccionados, pero que han aplicado para recibir ganado. No existe certeza respecto a los criterios seguidos para seleccionar a los beneficiarios de la primera generación del programa. Así, existen dudas sobre la correcta aleatorización del programa.</t>
  </si>
  <si>
    <t xml:space="preserve">Experimento aleatorio, diferencias en diferencias
Se seleccionan cuatro grupos de localidades para recibir el tratamiento y cuatro grupos de localidades para permanecer como control. El programa entrega una lista de hogares elegibles dentro de cada localidad. Los hogares deben ser pobres extremos y deben tener restricciones de mano de obra. Se seleccionan de forma aleatoria aproximadamente 100 hogares de cada grupo para formar parte de la muestra del estudio. </t>
  </si>
  <si>
    <t>* Los hogares con tratamiento tienen una probabilidad estadísticamente menor de tener un consumo de alimentos menor al suficiente, de que los miembros del hogar pasen más de ocho días al mes sin alimentos adecuados y de que los miembros del hogar sigan con hambre después de comer. Los efectos son significativos tanto 6 como 12 meses después del tratamiento, pero la magnitud de los efectos es mayor 12 meses después.
* Los hogares con tratamiento tienen una probabilidad estadísticamente mayor de que sus miembros coman al menos dos comidas. Los efectos son significativos tanto 6 como 12 meses después del tratamiento, pero la magnitud de los efectos es mayor 12 meses después.
* Los hogares con tratamiento incrementan el gasto per cápita semanal en alimentos en 1,100% y 1,128% con respecto al grupo de control después de 6 y 12 meses, respectivamente.
* Los hogares con tratamiento incrementan el índice de diversidad de la dieta en 42% y 48%, con respecto al grupo de control, después de 6 y 12 meses, respectivamente.</t>
  </si>
  <si>
    <t>* Los hogares con tratamiento tienen una probabilidad estadísticamente menor de tener un consumo de alimentos menor al suficiente, de que los miembros del hogar pasen más de ocho días al mes sin alimentos adecuados y de que los miembros del hogar sigan con hambre después de comer. Los efectos son significativos tanto 6 como 12 meses después del tratamiento, pero la magnitud de los efectos es mayor 12 meses después.
* Los hogares con tratamiento tienen una probabilidad estadísticamente mayor de que sus miembros coman al menos dos comidas. Los efectos son significativos tanto 6 como 12 meses después del tratamiento, pero la magnitud de los efectos es mayor 12 meses después.
* Los hogares con tratamiento incrementan el gasto per cápita semanal en alimentos en 1,100% y 1,128% con respecto al grupo de control después de 6 y 12 meses, respectivamente.
* Los hogares con tratamiento incrementan el índice de diversidad de la dieta (número de alimentos diferentes consumidos de entre ocho grupos posibles) en 42 y 48%, con respecto al grupo de control, después de 6 y 12 meses, respectivamente.</t>
  </si>
  <si>
    <t>Efecto en toda la muestra: Incremento de 0.23 desviaciones estándar en WJ1, Incremento de 0.145 desviaciones estándar en el índice de integración visual. Efecto solo en el cuartil de pobreza más bajo: Incremento de 0.219 desviaciones estándar en WJ1, Incremento de 0.389 desviaciones estándar en el índice estandarizado de problemas de comportamiento. (Toda la muestra: 0.23 y 0.145. Más pobres: 0.219 y 0.389)</t>
  </si>
  <si>
    <t>* Los hogares con tratamientos en especie, efectivo y vouchers tienen un incremento en: 
 - el consumo per cápita de alimentos de 20%, 14% y 15%, respectivamente;
 - la ingesta calórica per cápita de 21%, 12% y 18%, respectivamente;
 - el índice de diversidad de la dieta de 7%, 5% y 5% , respectivamente;
 - el índice de consumo de alimentos de 12%, 11% y 16%, respectivamente.
* El tamaño de los efectos no es estadísticamente diferente entre tratamientos</t>
  </si>
  <si>
    <t>* Los hogares con tratamientos en especie, efectivo y vouchers tienen un incremento en: 
 - el consumo per cápita de alimentos de 20%, 14% y 15%, respectivamente;
 - la ingesta calórica per cápita de 21%, 12% y 18%, respectivamente;
 - el índice de diversidad de la dieta (considerando el número de alimentos consumidos en 12 categorías estandarizadas) en los últimos siete días de 7%, 5% y 5% , respectivamente;
 - el índice de consumo de alimentos (usado habitualmente por el PMA) de 12%, 11% y 16%, respectivamente.
* El tamaño de los efectos no es estadísticamente diferente entre tratamientos</t>
  </si>
  <si>
    <t>Incremento en el consumo per cápita de alimentos de 20, 14 y 15% en los tratamientos en especie (K), efectivo (E) y vouchers (V), respectivamente. El tamaño de los efectos no es estadísticamente diferente entre tratamientos. Incremento en la ingesta calórica per cápita de 21 (K), 12 (E) y 18% (V). El tamaño de los efectos no es estadísticamente diferente entre tratamientos. (0.21, 0.12, 0.18)</t>
  </si>
  <si>
    <t>Variables instrumentales
Se explotan las diferencias en el ingreso de los hogares debidas a su participación en el programa. Las diferencias provienen de la presencia de hombres y/o mujeres elegibles para el programa. Se emplea un procedimiento de variables instrumentales. Los instrumentos son la presencia de hombres y mujeres elegibles en el hogar. La primera etapa predice la recepción de la pensión. La segunda etapa estima el efecto de la pensión sobre las variables de interés.</t>
  </si>
  <si>
    <t>* Disponibilidad
* Acceso</t>
  </si>
  <si>
    <t>* No se encuentran efectos estadísticamente significativos sobre las variables de interés que estudian los autores:
 - consumo de calorías;
 - consumo de proteínas;
 - consumo de minerales;
 - consumo de vitaminas.</t>
  </si>
  <si>
    <t>Duflo (2003)</t>
  </si>
  <si>
    <r>
      <t xml:space="preserve">Duflo (2003)
</t>
    </r>
    <r>
      <rPr>
        <i/>
        <sz val="10"/>
        <color theme="1"/>
        <rFont val="Garamond"/>
        <family val="1"/>
      </rPr>
      <t>Sudáfrica</t>
    </r>
    <r>
      <rPr>
        <sz val="10"/>
        <color theme="1"/>
        <rFont val="Garamond"/>
        <family val="1"/>
      </rPr>
      <t xml:space="preserve">
Urbano y rural</t>
    </r>
  </si>
  <si>
    <r>
      <t xml:space="preserve">Banerjee, Duflo, Goldberg, Karlan, Osei, Parienté, Shapiro, Thuysbaert y Udry (2015)
</t>
    </r>
    <r>
      <rPr>
        <i/>
        <sz val="10"/>
        <color theme="1"/>
        <rFont val="Garamond"/>
        <family val="1"/>
      </rPr>
      <t>Etiopía, Ghana, Honduras, India, Pakistán y Perú</t>
    </r>
    <r>
      <rPr>
        <sz val="10"/>
        <color theme="1"/>
        <rFont val="Garamond"/>
        <family val="1"/>
      </rPr>
      <t xml:space="preserve">
Rural</t>
    </r>
  </si>
  <si>
    <r>
      <t xml:space="preserve">Skoufias, Unar y González de Cossío (2013)
</t>
    </r>
    <r>
      <rPr>
        <i/>
        <sz val="10"/>
        <color theme="1"/>
        <rFont val="Garamond"/>
        <family val="1"/>
      </rPr>
      <t>México</t>
    </r>
    <r>
      <rPr>
        <sz val="10"/>
        <color theme="1"/>
        <rFont val="Garamond"/>
        <family val="1"/>
      </rPr>
      <t xml:space="preserve">
Rural</t>
    </r>
  </si>
  <si>
    <t>Skoufias, Unar y González de Cossío (2013)</t>
  </si>
  <si>
    <r>
      <t xml:space="preserve">Paxson y Schady (2010)
</t>
    </r>
    <r>
      <rPr>
        <i/>
        <sz val="10"/>
        <color theme="1"/>
        <rFont val="Garamond"/>
        <family val="1"/>
      </rPr>
      <t>Ecuador</t>
    </r>
    <r>
      <rPr>
        <sz val="10"/>
        <color theme="1"/>
        <rFont val="Garamond"/>
        <family val="1"/>
      </rPr>
      <t xml:space="preserve">
Urbano y rural</t>
    </r>
  </si>
  <si>
    <t>Paxson y Schady (2010)</t>
  </si>
  <si>
    <t>Hidrobo, Hoddinott, Peterman, Margolies y Moreira (2014)</t>
  </si>
  <si>
    <r>
      <t xml:space="preserve">Hidrobo, Hoddinott, Peterman, Margolies y Moreira (2014)
</t>
    </r>
    <r>
      <rPr>
        <i/>
        <sz val="10"/>
        <color theme="1"/>
        <rFont val="Garamond"/>
        <family val="1"/>
      </rPr>
      <t>Ecuador</t>
    </r>
    <r>
      <rPr>
        <sz val="10"/>
        <color theme="1"/>
        <rFont val="Garamond"/>
        <family val="1"/>
      </rPr>
      <t xml:space="preserve">
Urbano</t>
    </r>
  </si>
  <si>
    <r>
      <t xml:space="preserve">Rawlins, Pimkina, Barrett, Pendersen y Wydick (2014)
</t>
    </r>
    <r>
      <rPr>
        <i/>
        <sz val="10"/>
        <color theme="1"/>
        <rFont val="Garamond"/>
        <family val="1"/>
      </rPr>
      <t>Ruanda</t>
    </r>
    <r>
      <rPr>
        <sz val="10"/>
        <color theme="1"/>
        <rFont val="Garamond"/>
        <family val="1"/>
      </rPr>
      <t xml:space="preserve">
Rural</t>
    </r>
  </si>
  <si>
    <t>Rawlins, Pimkina, Barrett, Pendersen y Wydick (2014)</t>
  </si>
  <si>
    <t>Banerjee, Duflo, Goldberg, Karlan, Osei, Parienté, Shapiro, Thuysbaert y Udry (2015)</t>
  </si>
  <si>
    <t>* El total no corresponde a la suma de los estudios listados en esta tabla porque el estudio de Banerjee, Duflo, Goldberg, Karlan, Osei, Parienté, Shapiro, Thuysbaert y Udry (2015) aparece seis veces.</t>
  </si>
  <si>
    <t>Experimento aleatorio, diferencias en diferencias
Se selecciona aleatoriamente a las localidades participantes en el estudio. Luego se asigna aleatoriamente a algunas localidades al grupo de control y a cada uno de los tres tipos de tratamiento. Se comparan diferencias en los hogares en los grupos de tratamiento y de control antes y después del programa. Los tratamientos son los siguientes. 
 - Tratamiento 1: entrega mensual de una canasta de alimentos valuada en 150 pesos;
 - Tratamiento 2: Tratamiento 1 más una serie de pláticas sobre nutrición;
 - Tratamiento 3: entrega de 150 pesos mensuales en efectivo más una serie de pláticas sobre nutrición.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</si>
</sst>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color theme="1"/>
      <name val="Garamond"/>
      <family val="1"/>
    </font>
    <font>
      <b/>
      <sz val="10"/>
      <color theme="1"/>
      <name val="Garamond"/>
      <family val="1"/>
    </font>
    <font>
      <u/>
      <sz val="11"/>
      <color theme="10"/>
      <name val="Calibri"/>
      <family val="2"/>
      <scheme val="minor"/>
    </font>
    <font>
      <u/>
      <sz val="11"/>
      <color theme="11"/>
      <name val="Calibri"/>
      <family val="2"/>
      <scheme val="minor"/>
    </font>
    <font>
      <sz val="10"/>
      <color rgb="FF000000"/>
      <name val="Garamond"/>
      <family val="1"/>
    </font>
    <font>
      <sz val="10"/>
      <name val="Garamond"/>
      <family val="1"/>
    </font>
    <font>
      <i/>
      <sz val="10"/>
      <color theme="1"/>
      <name val="Garamond"/>
      <family val="1"/>
    </font>
    <font>
      <b/>
      <i/>
      <sz val="10"/>
      <color theme="1"/>
      <name val="Garamond"/>
      <family val="1"/>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sz val="11"/>
      <color rgb="FF222222"/>
      <name val="Calibri"/>
      <family val="2"/>
      <scheme val="minor"/>
    </font>
  </fonts>
  <fills count="25">
    <fill>
      <patternFill patternType="none"/>
    </fill>
    <fill>
      <patternFill patternType="gray125"/>
    </fill>
    <fill>
      <patternFill patternType="solid">
        <fgColor theme="3" tint="0.39997558519241921"/>
        <bgColor indexed="64"/>
      </patternFill>
    </fill>
    <fill>
      <patternFill patternType="solid">
        <fgColor theme="6" tint="-0.49998474074526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B0F0"/>
        <bgColor indexed="64"/>
      </patternFill>
    </fill>
  </fills>
  <borders count="23">
    <border>
      <left/>
      <right/>
      <top/>
      <bottom/>
      <diagonal/>
    </border>
    <border>
      <left/>
      <right/>
      <top/>
      <bottom style="double">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uble">
        <color indexed="64"/>
      </bottom>
      <diagonal/>
    </border>
    <border>
      <left/>
      <right/>
      <top style="double">
        <color indexed="64"/>
      </top>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double">
        <color auto="1"/>
      </top>
      <bottom style="double">
        <color indexed="64"/>
      </bottom>
      <diagonal/>
    </border>
    <border>
      <left/>
      <right style="thin">
        <color auto="1"/>
      </right>
      <top style="thin">
        <color auto="1"/>
      </top>
      <bottom style="double">
        <color auto="1"/>
      </bottom>
      <diagonal/>
    </border>
  </borders>
  <cellStyleXfs count="20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9" fillId="0" borderId="0" applyFont="0" applyFill="0" applyBorder="0" applyAlignment="0" applyProtection="0"/>
  </cellStyleXfs>
  <cellXfs count="143">
    <xf numFmtId="0" fontId="0" fillId="0" borderId="0" xfId="0"/>
    <xf numFmtId="0" fontId="1" fillId="0" borderId="0" xfId="0" applyFont="1" applyFill="1" applyBorder="1"/>
    <xf numFmtId="49" fontId="7" fillId="0" borderId="0" xfId="0" applyNumberFormat="1" applyFont="1" applyFill="1" applyBorder="1" applyAlignment="1">
      <alignment horizontal="left"/>
    </xf>
    <xf numFmtId="49" fontId="1" fillId="0" borderId="0" xfId="0" applyNumberFormat="1" applyFont="1" applyFill="1" applyBorder="1" applyAlignment="1">
      <alignment horizontal="center" vertical="center" wrapText="1"/>
    </xf>
    <xf numFmtId="0" fontId="2" fillId="0" borderId="0" xfId="0" applyFont="1" applyFill="1" applyBorder="1" applyAlignment="1"/>
    <xf numFmtId="49" fontId="7" fillId="0" borderId="1" xfId="0" applyNumberFormat="1" applyFont="1" applyFill="1" applyBorder="1" applyAlignment="1">
      <alignment horizontal="left"/>
    </xf>
    <xf numFmtId="49" fontId="1"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xf numFmtId="0" fontId="1" fillId="0" borderId="1" xfId="0" applyNumberFormat="1" applyFont="1" applyFill="1" applyBorder="1" applyAlignment="1">
      <alignment horizontal="center" vertical="center" wrapText="1"/>
    </xf>
    <xf numFmtId="49" fontId="7" fillId="0" borderId="15" xfId="0" applyNumberFormat="1" applyFont="1" applyFill="1" applyBorder="1" applyAlignment="1">
      <alignment horizontal="left"/>
    </xf>
    <xf numFmtId="49" fontId="1" fillId="0" borderId="15" xfId="0" applyNumberFormat="1" applyFont="1" applyFill="1" applyBorder="1" applyAlignment="1">
      <alignment horizontal="center" vertical="center" wrapText="1"/>
    </xf>
    <xf numFmtId="0" fontId="1" fillId="0" borderId="15" xfId="0" applyNumberFormat="1" applyFont="1" applyFill="1" applyBorder="1" applyAlignment="1">
      <alignment horizontal="center" vertical="center" wrapText="1"/>
    </xf>
    <xf numFmtId="49" fontId="7" fillId="0" borderId="7" xfId="0" applyNumberFormat="1" applyFont="1" applyFill="1" applyBorder="1" applyAlignment="1">
      <alignment horizontal="left"/>
    </xf>
    <xf numFmtId="49"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7" fillId="0" borderId="2" xfId="0" applyNumberFormat="1" applyFont="1" applyFill="1" applyBorder="1" applyAlignment="1">
      <alignment horizontal="left"/>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left"/>
    </xf>
    <xf numFmtId="49" fontId="1" fillId="0" borderId="15" xfId="0" applyNumberFormat="1" applyFont="1" applyFill="1" applyBorder="1" applyAlignment="1">
      <alignment horizontal="left"/>
    </xf>
    <xf numFmtId="49" fontId="1" fillId="0" borderId="7" xfId="0" applyNumberFormat="1" applyFont="1" applyFill="1" applyBorder="1" applyAlignment="1">
      <alignment horizontal="left"/>
    </xf>
    <xf numFmtId="49" fontId="1" fillId="0" borderId="2" xfId="0" applyNumberFormat="1" applyFont="1" applyFill="1" applyBorder="1" applyAlignment="1">
      <alignment horizontal="left"/>
    </xf>
    <xf numFmtId="0" fontId="7" fillId="0" borderId="1" xfId="0" applyFont="1" applyFill="1" applyBorder="1" applyAlignment="1">
      <alignment horizontal="center" wrapText="1"/>
    </xf>
    <xf numFmtId="0" fontId="1" fillId="0" borderId="1" xfId="0" applyFont="1" applyFill="1" applyBorder="1" applyAlignment="1">
      <alignment horizontal="center" wrapText="1"/>
    </xf>
    <xf numFmtId="49" fontId="1" fillId="0" borderId="0" xfId="0" applyNumberFormat="1" applyFont="1" applyFill="1" applyBorder="1" applyAlignment="1">
      <alignment vertical="justify" wrapText="1"/>
    </xf>
    <xf numFmtId="0" fontId="10" fillId="0" borderId="0" xfId="0" applyFont="1"/>
    <xf numFmtId="0" fontId="10" fillId="0" borderId="0" xfId="0" applyFont="1" applyAlignment="1">
      <alignment horizontal="center"/>
    </xf>
    <xf numFmtId="0" fontId="11" fillId="13" borderId="7"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14" borderId="6"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xf>
    <xf numFmtId="0" fontId="0" fillId="24" borderId="0" xfId="0" applyFill="1"/>
    <xf numFmtId="0" fontId="0" fillId="24" borderId="0" xfId="0" applyFill="1" applyAlignment="1">
      <alignment horizontal="center"/>
    </xf>
    <xf numFmtId="0" fontId="0" fillId="0" borderId="0" xfId="0" applyFont="1" applyFill="1"/>
    <xf numFmtId="0" fontId="0" fillId="0" borderId="0" xfId="0" applyFill="1"/>
    <xf numFmtId="0" fontId="0" fillId="24" borderId="0" xfId="0" applyFont="1" applyFill="1"/>
    <xf numFmtId="9" fontId="0" fillId="24" borderId="0" xfId="0" applyNumberFormat="1" applyFill="1"/>
    <xf numFmtId="0" fontId="0" fillId="24" borderId="0" xfId="0" applyFill="1" applyAlignment="1">
      <alignment wrapText="1"/>
    </xf>
    <xf numFmtId="0" fontId="0" fillId="0" borderId="0" xfId="0" applyFont="1"/>
    <xf numFmtId="10" fontId="0" fillId="0" borderId="0" xfId="0" applyNumberFormat="1"/>
    <xf numFmtId="0" fontId="14" fillId="0" borderId="0" xfId="0" applyFont="1" applyAlignment="1">
      <alignment horizontal="left" vertical="center"/>
    </xf>
    <xf numFmtId="0" fontId="0" fillId="0" borderId="0" xfId="0" applyAlignment="1">
      <alignment wrapText="1"/>
    </xf>
    <xf numFmtId="0" fontId="0" fillId="0" borderId="0" xfId="0" applyFont="1" applyAlignment="1"/>
    <xf numFmtId="0" fontId="2" fillId="0" borderId="0" xfId="0" applyFont="1" applyFill="1" applyBorder="1" applyAlignment="1">
      <alignment horizontal="center"/>
    </xf>
    <xf numFmtId="0" fontId="2" fillId="0" borderId="0" xfId="0" applyFont="1" applyFill="1" applyBorder="1"/>
    <xf numFmtId="0" fontId="1" fillId="0" borderId="0" xfId="0" applyFont="1" applyFill="1" applyBorder="1" applyAlignment="1">
      <alignment horizontal="left" vertical="top" wrapText="1"/>
    </xf>
    <xf numFmtId="0" fontId="1" fillId="0" borderId="0" xfId="0" applyFont="1" applyFill="1" applyBorder="1" applyAlignment="1">
      <alignment wrapText="1"/>
    </xf>
    <xf numFmtId="9" fontId="1" fillId="0" borderId="0" xfId="205" applyFont="1" applyFill="1" applyBorder="1"/>
    <xf numFmtId="0" fontId="1" fillId="0" borderId="5" xfId="0" applyFont="1" applyFill="1" applyBorder="1" applyAlignment="1">
      <alignment horizontal="left" vertical="top" wrapText="1"/>
    </xf>
    <xf numFmtId="0" fontId="5" fillId="0" borderId="5" xfId="0" applyFont="1" applyFill="1" applyBorder="1" applyAlignment="1">
      <alignment horizontal="left" vertical="top" wrapText="1"/>
    </xf>
    <xf numFmtId="0" fontId="1" fillId="0" borderId="5" xfId="0" applyFont="1" applyFill="1" applyBorder="1" applyAlignment="1">
      <alignment vertical="top" wrapText="1"/>
    </xf>
    <xf numFmtId="0" fontId="2" fillId="0" borderId="21" xfId="0" applyFont="1" applyFill="1" applyBorder="1" applyAlignment="1">
      <alignment horizontal="center" wrapText="1"/>
    </xf>
    <xf numFmtId="0" fontId="2" fillId="0" borderId="21" xfId="0" applyFont="1" applyFill="1" applyBorder="1" applyAlignment="1">
      <alignment horizontal="center"/>
    </xf>
    <xf numFmtId="0" fontId="1" fillId="0" borderId="14" xfId="0" applyFont="1" applyFill="1" applyBorder="1" applyAlignment="1">
      <alignment horizontal="left" vertical="top" wrapText="1"/>
    </xf>
    <xf numFmtId="0" fontId="1" fillId="0" borderId="14" xfId="0" applyFont="1" applyFill="1" applyBorder="1" applyAlignment="1">
      <alignment vertical="top" wrapText="1"/>
    </xf>
    <xf numFmtId="0" fontId="6" fillId="0" borderId="5" xfId="0" applyFont="1" applyFill="1" applyBorder="1" applyAlignment="1">
      <alignment horizontal="left" vertical="top" wrapText="1"/>
    </xf>
    <xf numFmtId="0" fontId="1" fillId="0" borderId="0" xfId="0" applyFont="1" applyFill="1" applyAlignment="1">
      <alignment wrapText="1"/>
    </xf>
    <xf numFmtId="0" fontId="1" fillId="0" borderId="2" xfId="0" applyFont="1" applyFill="1" applyBorder="1" applyAlignment="1">
      <alignment horizontal="center" wrapText="1"/>
    </xf>
    <xf numFmtId="0" fontId="1" fillId="0" borderId="2" xfId="0" applyFont="1" applyFill="1" applyBorder="1" applyAlignment="1">
      <alignment wrapText="1"/>
    </xf>
    <xf numFmtId="0" fontId="2" fillId="0" borderId="2" xfId="0" applyFont="1" applyFill="1" applyBorder="1" applyAlignment="1">
      <alignment horizontal="center" wrapText="1"/>
    </xf>
    <xf numFmtId="0" fontId="1" fillId="0" borderId="7" xfId="0" applyFont="1" applyFill="1" applyBorder="1" applyAlignment="1">
      <alignment horizontal="left" vertical="top" wrapText="1"/>
    </xf>
    <xf numFmtId="0" fontId="5"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7"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7" xfId="0" applyFont="1" applyFill="1" applyBorder="1" applyAlignment="1">
      <alignment wrapText="1"/>
    </xf>
    <xf numFmtId="0" fontId="6" fillId="0" borderId="12" xfId="0" applyFont="1" applyFill="1" applyBorder="1" applyAlignment="1">
      <alignment horizontal="center" vertical="top" wrapText="1"/>
    </xf>
    <xf numFmtId="0" fontId="1" fillId="0" borderId="12" xfId="0" applyFont="1" applyFill="1" applyBorder="1" applyAlignment="1">
      <alignment horizontal="center" wrapText="1"/>
    </xf>
    <xf numFmtId="0" fontId="1" fillId="0" borderId="12" xfId="0" applyFont="1" applyFill="1" applyBorder="1" applyAlignment="1">
      <alignment wrapText="1"/>
    </xf>
    <xf numFmtId="0" fontId="2" fillId="0" borderId="12" xfId="0" applyFont="1" applyFill="1" applyBorder="1" applyAlignment="1">
      <alignment horizontal="center" wrapText="1"/>
    </xf>
    <xf numFmtId="0" fontId="6" fillId="0" borderId="8"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2" xfId="0" applyFont="1" applyFill="1" applyBorder="1" applyAlignment="1">
      <alignment vertical="top" wrapText="1"/>
    </xf>
    <xf numFmtId="0" fontId="1" fillId="0" borderId="8"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6" xfId="0" applyFont="1" applyFill="1" applyBorder="1" applyAlignment="1">
      <alignment horizontal="left" vertical="top" wrapText="1"/>
    </xf>
    <xf numFmtId="0" fontId="1" fillId="0" borderId="6" xfId="0" applyFont="1" applyFill="1" applyBorder="1" applyAlignment="1">
      <alignment vertical="top" wrapText="1"/>
    </xf>
    <xf numFmtId="0" fontId="6" fillId="0" borderId="14" xfId="0" applyFont="1" applyFill="1" applyBorder="1" applyAlignment="1">
      <alignment horizontal="left" vertical="top" wrapText="1"/>
    </xf>
    <xf numFmtId="0" fontId="10" fillId="8" borderId="5" xfId="0" applyFont="1" applyFill="1" applyBorder="1" applyAlignment="1">
      <alignment horizontal="center"/>
    </xf>
    <xf numFmtId="0" fontId="10" fillId="9" borderId="5" xfId="0" applyFont="1" applyFill="1" applyBorder="1" applyAlignment="1">
      <alignment horizontal="center"/>
    </xf>
    <xf numFmtId="0" fontId="10" fillId="10" borderId="5" xfId="0" applyFont="1" applyFill="1" applyBorder="1" applyAlignment="1">
      <alignment horizontal="center"/>
    </xf>
    <xf numFmtId="0" fontId="11" fillId="11" borderId="5"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0" fillId="2" borderId="5" xfId="0" applyFont="1" applyFill="1" applyBorder="1" applyAlignment="1">
      <alignment horizontal="center"/>
    </xf>
    <xf numFmtId="0" fontId="10" fillId="3" borderId="5" xfId="0" applyFont="1" applyFill="1" applyBorder="1" applyAlignment="1">
      <alignment horizontal="center"/>
    </xf>
    <xf numFmtId="0" fontId="10" fillId="4" borderId="5" xfId="0" applyFont="1" applyFill="1" applyBorder="1" applyAlignment="1">
      <alignment horizontal="center"/>
    </xf>
    <xf numFmtId="0" fontId="10" fillId="5" borderId="5" xfId="0" applyFont="1" applyFill="1" applyBorder="1" applyAlignment="1">
      <alignment horizontal="center"/>
    </xf>
    <xf numFmtId="0" fontId="10" fillId="6" borderId="5" xfId="0" applyFont="1" applyFill="1" applyBorder="1" applyAlignment="1">
      <alignment horizontal="center"/>
    </xf>
    <xf numFmtId="0" fontId="10" fillId="7" borderId="5" xfId="0" applyFont="1" applyFill="1" applyBorder="1" applyAlignment="1">
      <alignment horizontal="center"/>
    </xf>
    <xf numFmtId="0" fontId="11" fillId="15" borderId="5" xfId="0" applyFont="1" applyFill="1" applyBorder="1" applyAlignment="1">
      <alignment horizontal="center" vertical="center" wrapText="1"/>
    </xf>
    <xf numFmtId="0" fontId="11" fillId="22" borderId="6" xfId="0" applyFont="1" applyFill="1" applyBorder="1" applyAlignment="1">
      <alignment horizontal="center" vertical="center" wrapText="1"/>
    </xf>
    <xf numFmtId="0" fontId="11" fillId="22" borderId="10" xfId="0" applyFont="1" applyFill="1" applyBorder="1" applyAlignment="1">
      <alignment horizontal="center" vertical="center" wrapText="1"/>
    </xf>
    <xf numFmtId="0" fontId="11" fillId="22" borderId="11" xfId="0" applyFont="1" applyFill="1" applyBorder="1" applyAlignment="1">
      <alignment horizontal="center" vertical="center" wrapText="1"/>
    </xf>
    <xf numFmtId="0" fontId="11" fillId="22" borderId="5"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1" fillId="14" borderId="9"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1" fillId="21" borderId="6" xfId="0" applyFont="1" applyFill="1" applyBorder="1" applyAlignment="1">
      <alignment horizontal="center" vertical="center" wrapText="1"/>
    </xf>
    <xf numFmtId="0" fontId="11" fillId="21" borderId="10" xfId="0" applyFont="1" applyFill="1" applyBorder="1" applyAlignment="1">
      <alignment horizontal="center" vertical="center" wrapText="1"/>
    </xf>
    <xf numFmtId="0" fontId="11" fillId="21" borderId="11" xfId="0"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23" borderId="5" xfId="0" applyFont="1" applyFill="1" applyBorder="1" applyAlignment="1">
      <alignment horizontal="center" vertical="center" wrapText="1"/>
    </xf>
    <xf numFmtId="0" fontId="11" fillId="23" borderId="6" xfId="0" applyFont="1" applyFill="1" applyBorder="1" applyAlignment="1">
      <alignment horizontal="center" vertical="center" wrapText="1"/>
    </xf>
    <xf numFmtId="0" fontId="11" fillId="23" borderId="10" xfId="0" applyFont="1" applyFill="1" applyBorder="1" applyAlignment="1">
      <alignment horizontal="center" vertical="center" wrapText="1"/>
    </xf>
    <xf numFmtId="0" fontId="11" fillId="23" borderId="11"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3" borderId="8"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3" borderId="17" xfId="0" applyFont="1" applyFill="1" applyBorder="1" applyAlignment="1">
      <alignment horizontal="center" vertical="center" wrapText="1"/>
    </xf>
    <xf numFmtId="0" fontId="11" fillId="13" borderId="18"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0" fillId="0" borderId="0" xfId="0" applyAlignment="1">
      <alignment horizontal="left"/>
    </xf>
    <xf numFmtId="0" fontId="0" fillId="24" borderId="0" xfId="0" applyFill="1" applyAlignment="1">
      <alignment horizontal="left"/>
    </xf>
    <xf numFmtId="0" fontId="0" fillId="0" borderId="20" xfId="0" applyBorder="1" applyAlignment="1">
      <alignment horizontal="left"/>
    </xf>
    <xf numFmtId="0" fontId="0" fillId="0" borderId="0" xfId="0" applyAlignment="1">
      <alignment horizontal="center"/>
    </xf>
    <xf numFmtId="0" fontId="13" fillId="0" borderId="0" xfId="0" applyFont="1" applyAlignment="1">
      <alignment horizontal="left"/>
    </xf>
    <xf numFmtId="0" fontId="0" fillId="0" borderId="0" xfId="0" applyFill="1" applyAlignment="1">
      <alignment horizontal="left"/>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0" fontId="1" fillId="0" borderId="13" xfId="0" applyFont="1" applyFill="1" applyBorder="1" applyAlignment="1">
      <alignment horizontal="justify" wrapText="1"/>
    </xf>
    <xf numFmtId="0" fontId="2" fillId="0" borderId="1" xfId="0" applyFont="1" applyFill="1" applyBorder="1" applyAlignment="1">
      <alignment horizontal="center"/>
    </xf>
    <xf numFmtId="49" fontId="1" fillId="0" borderId="0" xfId="0" applyNumberFormat="1" applyFont="1" applyFill="1" applyBorder="1" applyAlignment="1">
      <alignment horizontal="justify" wrapText="1"/>
    </xf>
    <xf numFmtId="0" fontId="8"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 fillId="0" borderId="13" xfId="0" applyNumberFormat="1" applyFont="1" applyFill="1" applyBorder="1" applyAlignment="1">
      <alignment horizontal="left" vertical="justify" wrapText="1"/>
    </xf>
    <xf numFmtId="0" fontId="7" fillId="0" borderId="1" xfId="0" applyFont="1" applyFill="1" applyBorder="1" applyAlignment="1">
      <alignment horizontal="center"/>
    </xf>
    <xf numFmtId="0" fontId="1" fillId="0" borderId="0" xfId="0" applyFont="1" applyFill="1" applyBorder="1" applyAlignment="1">
      <alignment horizontal="center"/>
    </xf>
  </cellXfs>
  <cellStyles count="20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Normal" xfId="0" builtinId="0"/>
    <cellStyle name="Percent" xfId="205"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48"/>
  <sheetViews>
    <sheetView zoomScaleNormal="100" workbookViewId="0">
      <selection activeCell="B11" sqref="B11"/>
    </sheetView>
  </sheetViews>
  <sheetFormatPr defaultColWidth="11.42578125" defaultRowHeight="15" x14ac:dyDescent="0.25"/>
  <cols>
    <col min="33" max="45" width="11.42578125" customWidth="1"/>
    <col min="93" max="93" width="11.42578125" style="36"/>
  </cols>
  <sheetData>
    <row r="1" spans="1:93" s="28" customFormat="1" x14ac:dyDescent="0.25">
      <c r="B1" s="91" t="s">
        <v>1</v>
      </c>
      <c r="C1" s="91"/>
      <c r="D1" s="91"/>
      <c r="E1" s="91"/>
      <c r="F1" s="91"/>
      <c r="G1" s="92" t="s">
        <v>2</v>
      </c>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3" t="s">
        <v>3</v>
      </c>
      <c r="AJ1" s="93"/>
      <c r="AK1" s="93"/>
      <c r="AL1" s="93"/>
      <c r="AM1" s="93"/>
      <c r="AN1" s="93"/>
      <c r="AO1" s="93"/>
      <c r="AP1" s="93"/>
      <c r="AQ1" s="93"/>
      <c r="AR1" s="93"/>
      <c r="AS1" s="93"/>
      <c r="AT1" s="93"/>
      <c r="AU1" s="93"/>
      <c r="AV1" s="93"/>
      <c r="AW1" s="93"/>
      <c r="AX1" s="93"/>
      <c r="AY1" s="94" t="s">
        <v>4</v>
      </c>
      <c r="AZ1" s="94"/>
      <c r="BA1" s="94"/>
      <c r="BB1" s="94"/>
      <c r="BC1" s="94"/>
      <c r="BD1" s="94"/>
      <c r="BE1" s="94"/>
      <c r="BF1" s="95" t="s">
        <v>5</v>
      </c>
      <c r="BG1" s="95"/>
      <c r="BH1" s="95"/>
      <c r="BI1" s="95"/>
      <c r="BJ1" s="95"/>
      <c r="BK1" s="95"/>
      <c r="BL1" s="95"/>
      <c r="BM1" s="96" t="s">
        <v>6</v>
      </c>
      <c r="BN1" s="96"/>
      <c r="BO1" s="96"/>
      <c r="BP1" s="96"/>
      <c r="BQ1" s="96"/>
      <c r="BR1" s="96"/>
      <c r="BS1" s="96"/>
      <c r="BT1" s="85" t="s">
        <v>7</v>
      </c>
      <c r="BU1" s="85"/>
      <c r="BV1" s="85"/>
      <c r="BW1" s="85"/>
      <c r="BX1" s="85"/>
      <c r="BY1" s="85"/>
      <c r="BZ1" s="85"/>
      <c r="CA1" s="86" t="s">
        <v>8</v>
      </c>
      <c r="CB1" s="86"/>
      <c r="CC1" s="86"/>
      <c r="CD1" s="86"/>
      <c r="CE1" s="86"/>
      <c r="CF1" s="86"/>
      <c r="CG1" s="86"/>
      <c r="CH1" s="87" t="s">
        <v>9</v>
      </c>
      <c r="CI1" s="87"/>
      <c r="CJ1" s="87"/>
      <c r="CK1" s="87"/>
      <c r="CL1" s="87"/>
      <c r="CM1" s="87"/>
      <c r="CO1" s="29"/>
    </row>
    <row r="2" spans="1:93" s="31" customFormat="1" ht="14.45" customHeight="1" x14ac:dyDescent="0.25">
      <c r="A2" s="88" t="s">
        <v>10</v>
      </c>
      <c r="B2" s="89" t="s">
        <v>11</v>
      </c>
      <c r="C2" s="89" t="s">
        <v>12</v>
      </c>
      <c r="D2" s="89" t="s">
        <v>13</v>
      </c>
      <c r="E2" s="89" t="s">
        <v>192</v>
      </c>
      <c r="F2" s="89" t="s">
        <v>14</v>
      </c>
      <c r="G2" s="90" t="s">
        <v>15</v>
      </c>
      <c r="H2" s="30"/>
      <c r="I2" s="30"/>
      <c r="J2" s="30"/>
      <c r="K2" s="30"/>
      <c r="L2" s="30"/>
      <c r="M2" s="119" t="s">
        <v>16</v>
      </c>
      <c r="N2" s="119"/>
      <c r="O2" s="119"/>
      <c r="P2" s="119"/>
      <c r="Q2" s="119"/>
      <c r="R2" s="119"/>
      <c r="S2" s="119"/>
      <c r="T2" s="119"/>
      <c r="U2" s="119"/>
      <c r="V2" s="119"/>
      <c r="W2" s="119"/>
      <c r="X2" s="119"/>
      <c r="Y2" s="119"/>
      <c r="Z2" s="119"/>
      <c r="AA2" s="120"/>
      <c r="AB2" s="121" t="s">
        <v>193</v>
      </c>
      <c r="AC2" s="122"/>
      <c r="AD2" s="90" t="s">
        <v>17</v>
      </c>
      <c r="AE2" s="90" t="s">
        <v>194</v>
      </c>
      <c r="AF2" s="90" t="s">
        <v>195</v>
      </c>
      <c r="AG2" s="90" t="s">
        <v>18</v>
      </c>
      <c r="AH2" s="90" t="s">
        <v>19</v>
      </c>
      <c r="AI2" s="102" t="s">
        <v>20</v>
      </c>
      <c r="AJ2" s="102"/>
      <c r="AK2" s="102" t="s">
        <v>21</v>
      </c>
      <c r="AL2" s="102" t="s">
        <v>22</v>
      </c>
      <c r="AM2" s="102" t="s">
        <v>23</v>
      </c>
      <c r="AN2" s="102" t="s">
        <v>24</v>
      </c>
      <c r="AO2" s="102" t="s">
        <v>25</v>
      </c>
      <c r="AP2" s="104" t="s">
        <v>26</v>
      </c>
      <c r="AQ2" s="105"/>
      <c r="AR2" s="105"/>
      <c r="AS2" s="105"/>
      <c r="AT2" s="105"/>
      <c r="AU2" s="105"/>
      <c r="AV2" s="105"/>
      <c r="AW2" s="105"/>
      <c r="AX2" s="106"/>
      <c r="AY2" s="97" t="s">
        <v>27</v>
      </c>
      <c r="AZ2" s="97" t="s">
        <v>28</v>
      </c>
      <c r="BA2" s="97" t="s">
        <v>29</v>
      </c>
      <c r="BB2" s="97" t="s">
        <v>30</v>
      </c>
      <c r="BC2" s="97" t="s">
        <v>31</v>
      </c>
      <c r="BD2" s="97" t="s">
        <v>32</v>
      </c>
      <c r="BE2" s="97" t="s">
        <v>33</v>
      </c>
      <c r="BF2" s="103" t="s">
        <v>27</v>
      </c>
      <c r="BG2" s="103" t="s">
        <v>28</v>
      </c>
      <c r="BH2" s="103" t="s">
        <v>29</v>
      </c>
      <c r="BI2" s="103" t="s">
        <v>30</v>
      </c>
      <c r="BJ2" s="103" t="s">
        <v>31</v>
      </c>
      <c r="BK2" s="103" t="s">
        <v>32</v>
      </c>
      <c r="BL2" s="103" t="s">
        <v>33</v>
      </c>
      <c r="BM2" s="107" t="s">
        <v>27</v>
      </c>
      <c r="BN2" s="107" t="s">
        <v>28</v>
      </c>
      <c r="BO2" s="107" t="s">
        <v>29</v>
      </c>
      <c r="BP2" s="107" t="s">
        <v>30</v>
      </c>
      <c r="BQ2" s="107" t="s">
        <v>31</v>
      </c>
      <c r="BR2" s="107" t="s">
        <v>32</v>
      </c>
      <c r="BS2" s="107" t="s">
        <v>33</v>
      </c>
      <c r="BT2" s="108" t="s">
        <v>27</v>
      </c>
      <c r="BU2" s="108" t="s">
        <v>28</v>
      </c>
      <c r="BV2" s="108" t="s">
        <v>29</v>
      </c>
      <c r="BW2" s="108" t="s">
        <v>30</v>
      </c>
      <c r="BX2" s="108" t="s">
        <v>31</v>
      </c>
      <c r="BY2" s="108" t="s">
        <v>32</v>
      </c>
      <c r="BZ2" s="108" t="s">
        <v>33</v>
      </c>
      <c r="CA2" s="114" t="s">
        <v>27</v>
      </c>
      <c r="CB2" s="114" t="s">
        <v>28</v>
      </c>
      <c r="CC2" s="114" t="s">
        <v>29</v>
      </c>
      <c r="CD2" s="114" t="s">
        <v>30</v>
      </c>
      <c r="CE2" s="114" t="s">
        <v>31</v>
      </c>
      <c r="CF2" s="114" t="s">
        <v>32</v>
      </c>
      <c r="CG2" s="114" t="s">
        <v>33</v>
      </c>
      <c r="CH2" s="109" t="s">
        <v>34</v>
      </c>
      <c r="CI2" s="109" t="s">
        <v>35</v>
      </c>
      <c r="CJ2" s="109" t="s">
        <v>36</v>
      </c>
      <c r="CK2" s="109" t="s">
        <v>37</v>
      </c>
      <c r="CL2" s="109" t="s">
        <v>38</v>
      </c>
      <c r="CM2" s="109" t="s">
        <v>39</v>
      </c>
      <c r="CO2" s="32"/>
    </row>
    <row r="3" spans="1:93" s="31" customFormat="1" x14ac:dyDescent="0.25">
      <c r="A3" s="88"/>
      <c r="B3" s="89"/>
      <c r="C3" s="89"/>
      <c r="D3" s="89"/>
      <c r="E3" s="89"/>
      <c r="F3" s="89"/>
      <c r="G3" s="90"/>
      <c r="H3" s="110" t="s">
        <v>196</v>
      </c>
      <c r="I3" s="110"/>
      <c r="J3" s="110"/>
      <c r="K3" s="110"/>
      <c r="L3" s="110"/>
      <c r="M3" s="110"/>
      <c r="N3" s="110" t="s">
        <v>197</v>
      </c>
      <c r="O3" s="110"/>
      <c r="P3" s="110"/>
      <c r="Q3" s="110"/>
      <c r="R3" s="110"/>
      <c r="S3" s="110" t="s">
        <v>198</v>
      </c>
      <c r="T3" s="110"/>
      <c r="U3" s="110"/>
      <c r="V3" s="110"/>
      <c r="W3" s="110" t="s">
        <v>199</v>
      </c>
      <c r="X3" s="110"/>
      <c r="Y3" s="110"/>
      <c r="Z3" s="110"/>
      <c r="AA3" s="111" t="s">
        <v>40</v>
      </c>
      <c r="AB3" s="123"/>
      <c r="AC3" s="124"/>
      <c r="AD3" s="90"/>
      <c r="AE3" s="90"/>
      <c r="AF3" s="90"/>
      <c r="AG3" s="90"/>
      <c r="AH3" s="90"/>
      <c r="AI3" s="101" t="s">
        <v>41</v>
      </c>
      <c r="AJ3" s="101" t="s">
        <v>42</v>
      </c>
      <c r="AK3" s="102"/>
      <c r="AL3" s="102"/>
      <c r="AM3" s="102"/>
      <c r="AN3" s="102"/>
      <c r="AO3" s="102"/>
      <c r="AP3" s="104" t="s">
        <v>43</v>
      </c>
      <c r="AQ3" s="105"/>
      <c r="AR3" s="105"/>
      <c r="AS3" s="105"/>
      <c r="AT3" s="102" t="s">
        <v>44</v>
      </c>
      <c r="AU3" s="102"/>
      <c r="AV3" s="33" t="s">
        <v>45</v>
      </c>
      <c r="AW3" s="98" t="s">
        <v>46</v>
      </c>
      <c r="AX3" s="98" t="s">
        <v>47</v>
      </c>
      <c r="AY3" s="97"/>
      <c r="AZ3" s="97"/>
      <c r="BA3" s="97"/>
      <c r="BB3" s="97"/>
      <c r="BC3" s="97"/>
      <c r="BD3" s="97"/>
      <c r="BE3" s="97"/>
      <c r="BF3" s="103"/>
      <c r="BG3" s="103"/>
      <c r="BH3" s="103"/>
      <c r="BI3" s="103"/>
      <c r="BJ3" s="103"/>
      <c r="BK3" s="103"/>
      <c r="BL3" s="103"/>
      <c r="BM3" s="107"/>
      <c r="BN3" s="107"/>
      <c r="BO3" s="107"/>
      <c r="BP3" s="107"/>
      <c r="BQ3" s="107"/>
      <c r="BR3" s="107"/>
      <c r="BS3" s="107"/>
      <c r="BT3" s="108"/>
      <c r="BU3" s="108"/>
      <c r="BV3" s="108"/>
      <c r="BW3" s="108"/>
      <c r="BX3" s="108"/>
      <c r="BY3" s="108"/>
      <c r="BZ3" s="108"/>
      <c r="CA3" s="114"/>
      <c r="CB3" s="114"/>
      <c r="CC3" s="114"/>
      <c r="CD3" s="114"/>
      <c r="CE3" s="114"/>
      <c r="CF3" s="114"/>
      <c r="CG3" s="114"/>
      <c r="CH3" s="109"/>
      <c r="CI3" s="109"/>
      <c r="CJ3" s="109"/>
      <c r="CK3" s="109"/>
      <c r="CL3" s="109"/>
      <c r="CM3" s="109"/>
      <c r="CO3" s="32"/>
    </row>
    <row r="4" spans="1:93" s="31" customFormat="1" ht="14.45" customHeight="1" x14ac:dyDescent="0.25">
      <c r="A4" s="88"/>
      <c r="B4" s="89"/>
      <c r="C4" s="89"/>
      <c r="D4" s="89"/>
      <c r="E4" s="89"/>
      <c r="F4" s="89"/>
      <c r="G4" s="90"/>
      <c r="H4" s="110" t="s">
        <v>200</v>
      </c>
      <c r="I4" s="115" t="s">
        <v>201</v>
      </c>
      <c r="J4" s="115"/>
      <c r="K4" s="115"/>
      <c r="L4" s="115"/>
      <c r="M4" s="115"/>
      <c r="N4" s="110" t="s">
        <v>202</v>
      </c>
      <c r="O4" s="115" t="s">
        <v>203</v>
      </c>
      <c r="P4" s="115"/>
      <c r="Q4" s="115"/>
      <c r="R4" s="115"/>
      <c r="S4" s="110" t="s">
        <v>204</v>
      </c>
      <c r="T4" s="115" t="s">
        <v>205</v>
      </c>
      <c r="U4" s="115"/>
      <c r="V4" s="115"/>
      <c r="W4" s="110" t="s">
        <v>206</v>
      </c>
      <c r="X4" s="115" t="s">
        <v>207</v>
      </c>
      <c r="Y4" s="115"/>
      <c r="Z4" s="115"/>
      <c r="AA4" s="112"/>
      <c r="AB4" s="123"/>
      <c r="AC4" s="124"/>
      <c r="AD4" s="90"/>
      <c r="AE4" s="90"/>
      <c r="AF4" s="90"/>
      <c r="AG4" s="90"/>
      <c r="AH4" s="90"/>
      <c r="AI4" s="101"/>
      <c r="AJ4" s="101"/>
      <c r="AK4" s="102"/>
      <c r="AL4" s="102"/>
      <c r="AM4" s="102"/>
      <c r="AN4" s="102"/>
      <c r="AO4" s="102"/>
      <c r="AP4" s="101" t="s">
        <v>48</v>
      </c>
      <c r="AQ4" s="101" t="s">
        <v>49</v>
      </c>
      <c r="AR4" s="101" t="s">
        <v>50</v>
      </c>
      <c r="AS4" s="101" t="s">
        <v>51</v>
      </c>
      <c r="AT4" s="101" t="s">
        <v>52</v>
      </c>
      <c r="AU4" s="101" t="s">
        <v>51</v>
      </c>
      <c r="AV4" s="101" t="s">
        <v>53</v>
      </c>
      <c r="AW4" s="99"/>
      <c r="AX4" s="99"/>
      <c r="AY4" s="97"/>
      <c r="AZ4" s="97"/>
      <c r="BA4" s="97"/>
      <c r="BB4" s="97"/>
      <c r="BC4" s="97"/>
      <c r="BD4" s="97"/>
      <c r="BE4" s="97"/>
      <c r="BF4" s="103"/>
      <c r="BG4" s="103"/>
      <c r="BH4" s="103"/>
      <c r="BI4" s="103"/>
      <c r="BJ4" s="103"/>
      <c r="BK4" s="103"/>
      <c r="BL4" s="103"/>
      <c r="BM4" s="107"/>
      <c r="BN4" s="107"/>
      <c r="BO4" s="107"/>
      <c r="BP4" s="107"/>
      <c r="BQ4" s="107"/>
      <c r="BR4" s="107"/>
      <c r="BS4" s="107"/>
      <c r="BT4" s="108"/>
      <c r="BU4" s="108"/>
      <c r="BV4" s="108"/>
      <c r="BW4" s="108"/>
      <c r="BX4" s="108"/>
      <c r="BY4" s="108"/>
      <c r="BZ4" s="108"/>
      <c r="CA4" s="114"/>
      <c r="CB4" s="114"/>
      <c r="CC4" s="114"/>
      <c r="CD4" s="114"/>
      <c r="CE4" s="114"/>
      <c r="CF4" s="114"/>
      <c r="CG4" s="114"/>
      <c r="CH4" s="109"/>
      <c r="CI4" s="109"/>
      <c r="CJ4" s="109"/>
      <c r="CK4" s="109"/>
      <c r="CL4" s="109"/>
      <c r="CM4" s="109"/>
      <c r="CO4" s="32"/>
    </row>
    <row r="5" spans="1:93" s="31" customFormat="1" ht="15" customHeight="1" x14ac:dyDescent="0.25">
      <c r="A5" s="88"/>
      <c r="B5" s="89"/>
      <c r="C5" s="89"/>
      <c r="D5" s="89"/>
      <c r="E5" s="89"/>
      <c r="F5" s="89"/>
      <c r="G5" s="90"/>
      <c r="H5" s="110"/>
      <c r="I5" s="116" t="s">
        <v>208</v>
      </c>
      <c r="J5" s="116" t="s">
        <v>56</v>
      </c>
      <c r="K5" s="116" t="s">
        <v>209</v>
      </c>
      <c r="L5" s="116" t="s">
        <v>210</v>
      </c>
      <c r="M5" s="116" t="s">
        <v>54</v>
      </c>
      <c r="N5" s="110"/>
      <c r="O5" s="116" t="s">
        <v>208</v>
      </c>
      <c r="P5" s="116" t="s">
        <v>56</v>
      </c>
      <c r="Q5" s="116" t="s">
        <v>211</v>
      </c>
      <c r="R5" s="116" t="s">
        <v>54</v>
      </c>
      <c r="S5" s="110"/>
      <c r="T5" s="116" t="s">
        <v>56</v>
      </c>
      <c r="U5" s="116" t="s">
        <v>212</v>
      </c>
      <c r="V5" s="116" t="s">
        <v>54</v>
      </c>
      <c r="W5" s="110"/>
      <c r="X5" s="116" t="s">
        <v>213</v>
      </c>
      <c r="Y5" s="116" t="s">
        <v>55</v>
      </c>
      <c r="Z5" s="116" t="s">
        <v>54</v>
      </c>
      <c r="AA5" s="112"/>
      <c r="AB5" s="123"/>
      <c r="AC5" s="124"/>
      <c r="AD5" s="90"/>
      <c r="AE5" s="90"/>
      <c r="AF5" s="90"/>
      <c r="AG5" s="90"/>
      <c r="AH5" s="90"/>
      <c r="AI5" s="101"/>
      <c r="AJ5" s="101"/>
      <c r="AK5" s="102"/>
      <c r="AL5" s="102"/>
      <c r="AM5" s="102"/>
      <c r="AN5" s="102"/>
      <c r="AO5" s="102"/>
      <c r="AP5" s="101"/>
      <c r="AQ5" s="101"/>
      <c r="AR5" s="101"/>
      <c r="AS5" s="101"/>
      <c r="AT5" s="101"/>
      <c r="AU5" s="101"/>
      <c r="AV5" s="101"/>
      <c r="AW5" s="99"/>
      <c r="AX5" s="99"/>
      <c r="AY5" s="97"/>
      <c r="AZ5" s="97"/>
      <c r="BA5" s="97"/>
      <c r="BB5" s="97"/>
      <c r="BC5" s="97"/>
      <c r="BD5" s="97"/>
      <c r="BE5" s="97"/>
      <c r="BF5" s="103"/>
      <c r="BG5" s="103"/>
      <c r="BH5" s="103"/>
      <c r="BI5" s="103"/>
      <c r="BJ5" s="103"/>
      <c r="BK5" s="103"/>
      <c r="BL5" s="103"/>
      <c r="BM5" s="107"/>
      <c r="BN5" s="107"/>
      <c r="BO5" s="107"/>
      <c r="BP5" s="107"/>
      <c r="BQ5" s="107"/>
      <c r="BR5" s="107"/>
      <c r="BS5" s="107"/>
      <c r="BT5" s="108"/>
      <c r="BU5" s="108"/>
      <c r="BV5" s="108"/>
      <c r="BW5" s="108"/>
      <c r="BX5" s="108"/>
      <c r="BY5" s="108"/>
      <c r="BZ5" s="108"/>
      <c r="CA5" s="114"/>
      <c r="CB5" s="114"/>
      <c r="CC5" s="114"/>
      <c r="CD5" s="114"/>
      <c r="CE5" s="114"/>
      <c r="CF5" s="114"/>
      <c r="CG5" s="114"/>
      <c r="CH5" s="109"/>
      <c r="CI5" s="109"/>
      <c r="CJ5" s="109"/>
      <c r="CK5" s="109"/>
      <c r="CL5" s="109"/>
      <c r="CM5" s="109"/>
      <c r="CO5" s="32"/>
    </row>
    <row r="6" spans="1:93" s="34" customFormat="1" x14ac:dyDescent="0.25">
      <c r="A6" s="88"/>
      <c r="B6" s="89"/>
      <c r="C6" s="89"/>
      <c r="D6" s="89"/>
      <c r="E6" s="89"/>
      <c r="F6" s="89"/>
      <c r="G6" s="90"/>
      <c r="H6" s="110"/>
      <c r="I6" s="117"/>
      <c r="J6" s="117"/>
      <c r="K6" s="117"/>
      <c r="L6" s="117"/>
      <c r="M6" s="117"/>
      <c r="N6" s="110"/>
      <c r="O6" s="117"/>
      <c r="P6" s="117"/>
      <c r="Q6" s="117"/>
      <c r="R6" s="117"/>
      <c r="S6" s="110"/>
      <c r="T6" s="117"/>
      <c r="U6" s="117"/>
      <c r="V6" s="117"/>
      <c r="W6" s="110"/>
      <c r="X6" s="117"/>
      <c r="Y6" s="117"/>
      <c r="Z6" s="117"/>
      <c r="AA6" s="112"/>
      <c r="AB6" s="123"/>
      <c r="AC6" s="124"/>
      <c r="AD6" s="90"/>
      <c r="AE6" s="90"/>
      <c r="AF6" s="90"/>
      <c r="AG6" s="90"/>
      <c r="AH6" s="90"/>
      <c r="AI6" s="101"/>
      <c r="AJ6" s="101"/>
      <c r="AK6" s="102"/>
      <c r="AL6" s="102"/>
      <c r="AM6" s="102"/>
      <c r="AN6" s="102"/>
      <c r="AO6" s="102"/>
      <c r="AP6" s="101"/>
      <c r="AQ6" s="101"/>
      <c r="AR6" s="101"/>
      <c r="AS6" s="101"/>
      <c r="AT6" s="101"/>
      <c r="AU6" s="101"/>
      <c r="AV6" s="101"/>
      <c r="AW6" s="99"/>
      <c r="AX6" s="99"/>
      <c r="AY6" s="97"/>
      <c r="AZ6" s="97"/>
      <c r="BA6" s="97"/>
      <c r="BB6" s="97"/>
      <c r="BC6" s="97"/>
      <c r="BD6" s="97"/>
      <c r="BE6" s="97"/>
      <c r="BF6" s="103"/>
      <c r="BG6" s="103"/>
      <c r="BH6" s="103"/>
      <c r="BI6" s="103"/>
      <c r="BJ6" s="103"/>
      <c r="BK6" s="103"/>
      <c r="BL6" s="103"/>
      <c r="BM6" s="107"/>
      <c r="BN6" s="107"/>
      <c r="BO6" s="107"/>
      <c r="BP6" s="107"/>
      <c r="BQ6" s="107"/>
      <c r="BR6" s="107"/>
      <c r="BS6" s="107"/>
      <c r="BT6" s="108"/>
      <c r="BU6" s="108"/>
      <c r="BV6" s="108"/>
      <c r="BW6" s="108"/>
      <c r="BX6" s="108"/>
      <c r="BY6" s="108"/>
      <c r="BZ6" s="108"/>
      <c r="CA6" s="114"/>
      <c r="CB6" s="114"/>
      <c r="CC6" s="114"/>
      <c r="CD6" s="114"/>
      <c r="CE6" s="114"/>
      <c r="CF6" s="114"/>
      <c r="CG6" s="114"/>
      <c r="CH6" s="109"/>
      <c r="CI6" s="109"/>
      <c r="CJ6" s="109"/>
      <c r="CK6" s="109"/>
      <c r="CL6" s="109"/>
      <c r="CM6" s="109"/>
      <c r="CO6" s="35"/>
    </row>
    <row r="7" spans="1:93" s="34" customFormat="1" x14ac:dyDescent="0.25">
      <c r="A7" s="88"/>
      <c r="B7" s="89"/>
      <c r="C7" s="89"/>
      <c r="D7" s="89"/>
      <c r="E7" s="89"/>
      <c r="F7" s="89"/>
      <c r="G7" s="90"/>
      <c r="H7" s="110"/>
      <c r="I7" s="118"/>
      <c r="J7" s="118"/>
      <c r="K7" s="118"/>
      <c r="L7" s="118"/>
      <c r="M7" s="118"/>
      <c r="N7" s="110"/>
      <c r="O7" s="118"/>
      <c r="P7" s="118"/>
      <c r="Q7" s="118"/>
      <c r="R7" s="118"/>
      <c r="S7" s="110"/>
      <c r="T7" s="118"/>
      <c r="U7" s="118"/>
      <c r="V7" s="118"/>
      <c r="W7" s="110"/>
      <c r="X7" s="118"/>
      <c r="Y7" s="118"/>
      <c r="Z7" s="118"/>
      <c r="AA7" s="113"/>
      <c r="AB7" s="125"/>
      <c r="AC7" s="126"/>
      <c r="AD7" s="90"/>
      <c r="AE7" s="90"/>
      <c r="AF7" s="90"/>
      <c r="AG7" s="90"/>
      <c r="AH7" s="90"/>
      <c r="AI7" s="101"/>
      <c r="AJ7" s="101"/>
      <c r="AK7" s="102"/>
      <c r="AL7" s="102"/>
      <c r="AM7" s="102"/>
      <c r="AN7" s="102"/>
      <c r="AO7" s="102"/>
      <c r="AP7" s="101"/>
      <c r="AQ7" s="101"/>
      <c r="AR7" s="101"/>
      <c r="AS7" s="101"/>
      <c r="AT7" s="101"/>
      <c r="AU7" s="101"/>
      <c r="AV7" s="101"/>
      <c r="AW7" s="100"/>
      <c r="AX7" s="100"/>
      <c r="AY7" s="97"/>
      <c r="AZ7" s="97"/>
      <c r="BA7" s="97"/>
      <c r="BB7" s="97"/>
      <c r="BC7" s="97"/>
      <c r="BD7" s="97"/>
      <c r="BE7" s="97"/>
      <c r="BF7" s="103"/>
      <c r="BG7" s="103"/>
      <c r="BH7" s="103"/>
      <c r="BI7" s="103"/>
      <c r="BJ7" s="103"/>
      <c r="BK7" s="103"/>
      <c r="BL7" s="103"/>
      <c r="BM7" s="107"/>
      <c r="BN7" s="107"/>
      <c r="BO7" s="107"/>
      <c r="BP7" s="107"/>
      <c r="BQ7" s="107"/>
      <c r="BR7" s="107"/>
      <c r="BS7" s="107"/>
      <c r="BT7" s="108"/>
      <c r="BU7" s="108"/>
      <c r="BV7" s="108"/>
      <c r="BW7" s="108"/>
      <c r="BX7" s="108"/>
      <c r="BY7" s="108"/>
      <c r="BZ7" s="108"/>
      <c r="CA7" s="114"/>
      <c r="CB7" s="114"/>
      <c r="CC7" s="114"/>
      <c r="CD7" s="114"/>
      <c r="CE7" s="114"/>
      <c r="CF7" s="114"/>
      <c r="CG7" s="114"/>
      <c r="CH7" s="109"/>
      <c r="CI7" s="109"/>
      <c r="CJ7" s="109"/>
      <c r="CK7" s="109"/>
      <c r="CL7" s="109"/>
      <c r="CM7" s="109"/>
      <c r="CO7" s="35"/>
    </row>
    <row r="8" spans="1:93" ht="14.25" customHeight="1" x14ac:dyDescent="0.25">
      <c r="A8">
        <v>1</v>
      </c>
      <c r="B8" t="s">
        <v>214</v>
      </c>
      <c r="C8" t="s">
        <v>215</v>
      </c>
      <c r="D8">
        <v>2012</v>
      </c>
      <c r="E8" t="s">
        <v>216</v>
      </c>
      <c r="F8" t="s">
        <v>57</v>
      </c>
      <c r="G8" t="s">
        <v>217</v>
      </c>
      <c r="H8">
        <v>1</v>
      </c>
      <c r="I8" t="s">
        <v>218</v>
      </c>
      <c r="J8" t="s">
        <v>219</v>
      </c>
      <c r="K8" t="s">
        <v>220</v>
      </c>
      <c r="L8" t="s">
        <v>221</v>
      </c>
      <c r="N8">
        <v>2</v>
      </c>
      <c r="S8">
        <v>2</v>
      </c>
      <c r="W8">
        <v>2</v>
      </c>
      <c r="X8" t="s">
        <v>222</v>
      </c>
      <c r="Y8" t="s">
        <v>223</v>
      </c>
      <c r="AB8" s="129" t="s">
        <v>224</v>
      </c>
      <c r="AC8" s="129"/>
      <c r="AD8" t="s">
        <v>225</v>
      </c>
      <c r="AE8" t="s">
        <v>61</v>
      </c>
      <c r="AF8" t="s">
        <v>66</v>
      </c>
      <c r="AG8" t="s">
        <v>63</v>
      </c>
      <c r="AH8" t="s">
        <v>68</v>
      </c>
      <c r="AI8" t="s">
        <v>226</v>
      </c>
      <c r="AK8" t="s">
        <v>227</v>
      </c>
      <c r="AL8" t="s">
        <v>228</v>
      </c>
      <c r="AM8" t="s">
        <v>229</v>
      </c>
      <c r="AN8" t="s">
        <v>230</v>
      </c>
      <c r="AO8" t="s">
        <v>231</v>
      </c>
      <c r="AW8" t="s">
        <v>232</v>
      </c>
      <c r="AY8" t="s">
        <v>233</v>
      </c>
      <c r="AZ8" t="s">
        <v>234</v>
      </c>
      <c r="BA8" t="s">
        <v>235</v>
      </c>
      <c r="BE8" t="s">
        <v>236</v>
      </c>
      <c r="BF8" t="s">
        <v>237</v>
      </c>
      <c r="BG8" t="s">
        <v>238</v>
      </c>
      <c r="BH8" t="s">
        <v>239</v>
      </c>
      <c r="BL8" t="s">
        <v>240</v>
      </c>
      <c r="BM8" t="s">
        <v>241</v>
      </c>
      <c r="BN8" t="s">
        <v>242</v>
      </c>
      <c r="BO8" t="s">
        <v>243</v>
      </c>
      <c r="BS8" t="s">
        <v>244</v>
      </c>
      <c r="CH8">
        <v>3</v>
      </c>
      <c r="CI8">
        <v>1</v>
      </c>
      <c r="CJ8">
        <v>3</v>
      </c>
      <c r="CK8">
        <v>2</v>
      </c>
      <c r="CL8">
        <v>1</v>
      </c>
      <c r="CM8">
        <v>3</v>
      </c>
      <c r="CN8">
        <f>SUM(CH8:CM8)</f>
        <v>13</v>
      </c>
      <c r="CO8" s="36" t="str">
        <f>IF(CK8="NA",IF(CN8&gt;12,"IN","OUT"),IF(CN8&gt;17,"IN","OUT"))</f>
        <v>OUT</v>
      </c>
    </row>
    <row r="9" spans="1:93" ht="14.25" customHeight="1" x14ac:dyDescent="0.25">
      <c r="A9">
        <v>3</v>
      </c>
      <c r="B9" t="s">
        <v>245</v>
      </c>
      <c r="C9" t="s">
        <v>246</v>
      </c>
      <c r="D9">
        <v>2015</v>
      </c>
      <c r="E9" t="s">
        <v>216</v>
      </c>
      <c r="F9" t="s">
        <v>57</v>
      </c>
      <c r="G9" t="s">
        <v>247</v>
      </c>
      <c r="H9">
        <v>2</v>
      </c>
      <c r="N9">
        <v>1</v>
      </c>
      <c r="O9" t="s">
        <v>248</v>
      </c>
      <c r="P9" t="s">
        <v>249</v>
      </c>
      <c r="Q9" t="s">
        <v>250</v>
      </c>
      <c r="W9">
        <v>1</v>
      </c>
      <c r="X9" t="s">
        <v>251</v>
      </c>
      <c r="Y9" t="s">
        <v>252</v>
      </c>
      <c r="AB9" s="130" t="s">
        <v>253</v>
      </c>
      <c r="AC9" s="130"/>
      <c r="AD9" t="s">
        <v>69</v>
      </c>
      <c r="AE9" t="s">
        <v>61</v>
      </c>
      <c r="AF9" t="s">
        <v>254</v>
      </c>
      <c r="AG9" t="s">
        <v>63</v>
      </c>
      <c r="AH9" t="s">
        <v>255</v>
      </c>
      <c r="AI9" t="s">
        <v>72</v>
      </c>
      <c r="AK9" t="s">
        <v>256</v>
      </c>
      <c r="AL9" t="s">
        <v>257</v>
      </c>
      <c r="AM9" t="s">
        <v>59</v>
      </c>
      <c r="AN9" t="s">
        <v>258</v>
      </c>
      <c r="AO9" t="s">
        <v>259</v>
      </c>
      <c r="AR9" t="s">
        <v>260</v>
      </c>
      <c r="AV9" t="s">
        <v>261</v>
      </c>
      <c r="AW9" t="s">
        <v>262</v>
      </c>
      <c r="AY9" t="s">
        <v>263</v>
      </c>
      <c r="CH9">
        <v>3</v>
      </c>
      <c r="CI9">
        <v>3</v>
      </c>
      <c r="CJ9">
        <v>3</v>
      </c>
      <c r="CK9">
        <v>2</v>
      </c>
      <c r="CL9">
        <v>1</v>
      </c>
      <c r="CM9">
        <v>3</v>
      </c>
      <c r="CN9">
        <f t="shared" ref="CN9:CN39" si="0">SUM(CH9:CM9)</f>
        <v>15</v>
      </c>
      <c r="CO9" s="36" t="str">
        <f t="shared" ref="CO9:CO39" si="1">IF(CK9="NA",IF(CN9&gt;12,"IN","OUT"),IF(CN9&gt;17,"IN","OUT"))</f>
        <v>OUT</v>
      </c>
    </row>
    <row r="10" spans="1:93" ht="14.25" customHeight="1" x14ac:dyDescent="0.25">
      <c r="A10">
        <v>4</v>
      </c>
      <c r="B10" t="s">
        <v>264</v>
      </c>
      <c r="E10" t="s">
        <v>216</v>
      </c>
      <c r="F10" t="s">
        <v>57</v>
      </c>
      <c r="G10" t="s">
        <v>265</v>
      </c>
      <c r="H10">
        <v>1</v>
      </c>
      <c r="I10" t="s">
        <v>266</v>
      </c>
      <c r="J10" t="s">
        <v>267</v>
      </c>
      <c r="K10" t="s">
        <v>268</v>
      </c>
      <c r="N10">
        <v>1</v>
      </c>
      <c r="O10" t="s">
        <v>269</v>
      </c>
      <c r="P10" t="s">
        <v>267</v>
      </c>
      <c r="Q10" t="s">
        <v>270</v>
      </c>
      <c r="S10">
        <v>2</v>
      </c>
      <c r="W10">
        <v>2</v>
      </c>
      <c r="X10" t="s">
        <v>271</v>
      </c>
      <c r="Y10" t="s">
        <v>272</v>
      </c>
      <c r="AB10" s="127" t="s">
        <v>273</v>
      </c>
      <c r="AC10" s="127"/>
      <c r="AD10" t="s">
        <v>274</v>
      </c>
      <c r="AE10" t="s">
        <v>65</v>
      </c>
      <c r="AF10" t="s">
        <v>66</v>
      </c>
      <c r="AG10" t="s">
        <v>63</v>
      </c>
      <c r="AH10" t="s">
        <v>68</v>
      </c>
      <c r="AI10" t="s">
        <v>72</v>
      </c>
      <c r="AK10" t="s">
        <v>275</v>
      </c>
      <c r="AL10" t="s">
        <v>276</v>
      </c>
      <c r="AM10" t="s">
        <v>277</v>
      </c>
      <c r="AN10" t="s">
        <v>278</v>
      </c>
      <c r="AO10" t="s">
        <v>279</v>
      </c>
      <c r="AP10" t="s">
        <v>280</v>
      </c>
      <c r="AW10" t="s">
        <v>281</v>
      </c>
      <c r="AY10" t="s">
        <v>282</v>
      </c>
      <c r="AZ10" t="s">
        <v>283</v>
      </c>
      <c r="BA10" t="s">
        <v>284</v>
      </c>
      <c r="BE10" t="s">
        <v>285</v>
      </c>
      <c r="BF10" t="s">
        <v>286</v>
      </c>
      <c r="BG10" t="s">
        <v>287</v>
      </c>
      <c r="BH10" t="s">
        <v>288</v>
      </c>
      <c r="BL10" t="s">
        <v>289</v>
      </c>
      <c r="BM10" t="s">
        <v>290</v>
      </c>
      <c r="BN10" t="s">
        <v>291</v>
      </c>
      <c r="BO10" t="s">
        <v>292</v>
      </c>
      <c r="BS10" t="s">
        <v>293</v>
      </c>
      <c r="BT10" t="s">
        <v>294</v>
      </c>
      <c r="BU10" t="s">
        <v>295</v>
      </c>
      <c r="BV10" t="s">
        <v>296</v>
      </c>
      <c r="BZ10" t="s">
        <v>297</v>
      </c>
      <c r="CA10" t="s">
        <v>298</v>
      </c>
      <c r="CB10" t="s">
        <v>299</v>
      </c>
      <c r="CC10" t="s">
        <v>300</v>
      </c>
      <c r="CG10">
        <v>0.21299999999999999</v>
      </c>
      <c r="CH10">
        <v>2</v>
      </c>
      <c r="CI10">
        <v>3</v>
      </c>
      <c r="CJ10">
        <v>4</v>
      </c>
      <c r="CK10">
        <v>2</v>
      </c>
      <c r="CL10">
        <v>1</v>
      </c>
      <c r="CM10">
        <v>3</v>
      </c>
      <c r="CN10">
        <f t="shared" si="0"/>
        <v>15</v>
      </c>
      <c r="CO10" s="36" t="str">
        <f t="shared" si="1"/>
        <v>OUT</v>
      </c>
    </row>
    <row r="11" spans="1:93" s="37" customFormat="1" ht="14.25" customHeight="1" x14ac:dyDescent="0.25">
      <c r="A11" s="37">
        <v>7</v>
      </c>
      <c r="B11" s="37" t="s">
        <v>301</v>
      </c>
      <c r="C11" s="37" t="s">
        <v>302</v>
      </c>
      <c r="D11" s="37">
        <v>2015</v>
      </c>
      <c r="E11" s="37" t="s">
        <v>303</v>
      </c>
      <c r="F11" s="37" t="s">
        <v>57</v>
      </c>
      <c r="G11" s="37" t="s">
        <v>304</v>
      </c>
      <c r="H11" s="37">
        <v>2</v>
      </c>
      <c r="N11" s="37">
        <v>1</v>
      </c>
      <c r="O11" s="37" t="s">
        <v>305</v>
      </c>
      <c r="Q11" s="37" t="s">
        <v>306</v>
      </c>
      <c r="S11" s="37">
        <v>2</v>
      </c>
      <c r="W11" s="37">
        <v>2</v>
      </c>
      <c r="X11" s="37" t="s">
        <v>271</v>
      </c>
      <c r="Y11" s="37" t="s">
        <v>76</v>
      </c>
      <c r="AB11" s="37" t="s">
        <v>307</v>
      </c>
      <c r="AD11" s="37" t="s">
        <v>308</v>
      </c>
      <c r="AE11" s="37" t="s">
        <v>65</v>
      </c>
      <c r="AF11" s="37" t="s">
        <v>254</v>
      </c>
      <c r="AG11" s="37" t="s">
        <v>309</v>
      </c>
      <c r="AH11" s="37" t="s">
        <v>68</v>
      </c>
      <c r="AI11" s="37" t="s">
        <v>72</v>
      </c>
      <c r="AK11" s="37" t="s">
        <v>310</v>
      </c>
      <c r="AL11" s="37" t="s">
        <v>311</v>
      </c>
      <c r="AM11" s="37" t="s">
        <v>312</v>
      </c>
      <c r="AN11" s="37" t="s">
        <v>313</v>
      </c>
      <c r="AO11" s="37" t="s">
        <v>314</v>
      </c>
      <c r="AU11" s="37" t="s">
        <v>315</v>
      </c>
      <c r="AW11" s="37" t="s">
        <v>316</v>
      </c>
      <c r="AX11" s="37" t="s">
        <v>317</v>
      </c>
      <c r="AY11" s="37" t="s">
        <v>318</v>
      </c>
      <c r="AZ11" s="37" t="s">
        <v>319</v>
      </c>
      <c r="BA11" s="37" t="s">
        <v>320</v>
      </c>
      <c r="BE11" s="37" t="s">
        <v>321</v>
      </c>
      <c r="BF11" s="37" t="s">
        <v>322</v>
      </c>
      <c r="BG11" s="37" t="s">
        <v>323</v>
      </c>
      <c r="BH11" s="37" t="s">
        <v>324</v>
      </c>
      <c r="BL11" s="37" t="s">
        <v>325</v>
      </c>
      <c r="BM11" s="37" t="s">
        <v>326</v>
      </c>
      <c r="BN11" s="37" t="s">
        <v>327</v>
      </c>
      <c r="BO11" s="37" t="s">
        <v>328</v>
      </c>
      <c r="BT11" s="37" t="s">
        <v>329</v>
      </c>
      <c r="BU11" s="37" t="s">
        <v>330</v>
      </c>
      <c r="BV11" s="37" t="s">
        <v>331</v>
      </c>
      <c r="CH11" s="37">
        <v>5</v>
      </c>
      <c r="CI11" s="37">
        <v>5</v>
      </c>
      <c r="CJ11" s="37">
        <v>4</v>
      </c>
      <c r="CK11" s="37">
        <v>4</v>
      </c>
      <c r="CL11" s="37">
        <v>1</v>
      </c>
      <c r="CM11" s="37">
        <v>5</v>
      </c>
      <c r="CN11" s="37">
        <f t="shared" si="0"/>
        <v>24</v>
      </c>
      <c r="CO11" s="38" t="str">
        <f t="shared" si="1"/>
        <v>IN</v>
      </c>
    </row>
    <row r="12" spans="1:93" ht="14.25" customHeight="1" x14ac:dyDescent="0.25">
      <c r="A12">
        <v>8</v>
      </c>
      <c r="B12" t="s">
        <v>332</v>
      </c>
      <c r="C12" t="s">
        <v>333</v>
      </c>
      <c r="D12">
        <v>2013</v>
      </c>
      <c r="E12" t="s">
        <v>216</v>
      </c>
      <c r="F12" t="s">
        <v>57</v>
      </c>
      <c r="G12" t="s">
        <v>334</v>
      </c>
      <c r="H12">
        <v>2</v>
      </c>
      <c r="N12">
        <v>1</v>
      </c>
      <c r="O12" t="s">
        <v>335</v>
      </c>
      <c r="P12" t="s">
        <v>336</v>
      </c>
      <c r="Q12" t="s">
        <v>337</v>
      </c>
      <c r="S12">
        <v>2</v>
      </c>
      <c r="W12">
        <v>1</v>
      </c>
      <c r="X12" t="s">
        <v>338</v>
      </c>
      <c r="Y12" t="s">
        <v>339</v>
      </c>
      <c r="AB12" t="s">
        <v>340</v>
      </c>
      <c r="AD12" t="s">
        <v>70</v>
      </c>
      <c r="AE12" t="s">
        <v>341</v>
      </c>
      <c r="AF12" t="s">
        <v>254</v>
      </c>
      <c r="AH12" t="s">
        <v>342</v>
      </c>
      <c r="AJ12" t="s">
        <v>343</v>
      </c>
      <c r="AK12" t="s">
        <v>344</v>
      </c>
      <c r="AL12" t="s">
        <v>345</v>
      </c>
      <c r="AM12" t="s">
        <v>346</v>
      </c>
      <c r="AN12" t="s">
        <v>347</v>
      </c>
      <c r="AO12" t="s">
        <v>348</v>
      </c>
      <c r="AP12" t="s">
        <v>349</v>
      </c>
      <c r="AQ12" t="s">
        <v>350</v>
      </c>
      <c r="AU12" t="s">
        <v>340</v>
      </c>
      <c r="AW12" t="s">
        <v>351</v>
      </c>
      <c r="AX12" t="s">
        <v>63</v>
      </c>
      <c r="AY12" t="s">
        <v>352</v>
      </c>
      <c r="AZ12" t="s">
        <v>353</v>
      </c>
      <c r="BA12" t="s">
        <v>354</v>
      </c>
      <c r="BE12">
        <v>5.0600000000000003E-3</v>
      </c>
      <c r="BF12" t="s">
        <v>355</v>
      </c>
      <c r="BG12" t="s">
        <v>356</v>
      </c>
      <c r="BH12" t="s">
        <v>357</v>
      </c>
      <c r="BL12">
        <v>36.049999999999997</v>
      </c>
      <c r="CH12">
        <v>1</v>
      </c>
      <c r="CI12">
        <v>3</v>
      </c>
      <c r="CJ12">
        <v>3</v>
      </c>
      <c r="CK12" t="s">
        <v>63</v>
      </c>
      <c r="CL12">
        <v>1</v>
      </c>
      <c r="CM12">
        <v>1</v>
      </c>
      <c r="CN12">
        <f t="shared" si="0"/>
        <v>9</v>
      </c>
      <c r="CO12" s="36" t="str">
        <f t="shared" si="1"/>
        <v>OUT</v>
      </c>
    </row>
    <row r="13" spans="1:93" s="37" customFormat="1" ht="14.25" customHeight="1" x14ac:dyDescent="0.25">
      <c r="A13" s="37" t="s">
        <v>358</v>
      </c>
      <c r="B13" s="37" t="s">
        <v>359</v>
      </c>
      <c r="C13" s="37" t="s">
        <v>360</v>
      </c>
      <c r="D13" s="37">
        <v>2011</v>
      </c>
      <c r="E13" s="37" t="s">
        <v>303</v>
      </c>
      <c r="F13" s="37" t="s">
        <v>57</v>
      </c>
      <c r="G13" s="37" t="s">
        <v>361</v>
      </c>
      <c r="H13" s="37">
        <v>2</v>
      </c>
      <c r="N13" s="37">
        <v>1</v>
      </c>
      <c r="O13" s="37" t="s">
        <v>362</v>
      </c>
      <c r="P13" s="37" t="s">
        <v>363</v>
      </c>
      <c r="Q13" s="37" t="s">
        <v>364</v>
      </c>
      <c r="S13" s="37">
        <v>2</v>
      </c>
      <c r="W13" s="37">
        <v>2</v>
      </c>
      <c r="X13" s="37" t="s">
        <v>365</v>
      </c>
      <c r="Y13" s="37" t="s">
        <v>366</v>
      </c>
      <c r="AB13" s="128" t="s">
        <v>367</v>
      </c>
      <c r="AC13" s="128"/>
      <c r="AD13" s="37" t="s">
        <v>368</v>
      </c>
      <c r="AE13" s="37" t="s">
        <v>65</v>
      </c>
      <c r="AF13" s="37" t="s">
        <v>71</v>
      </c>
      <c r="AG13" s="37" t="s">
        <v>63</v>
      </c>
      <c r="AH13" s="37" t="s">
        <v>68</v>
      </c>
      <c r="AI13" s="37" t="s">
        <v>72</v>
      </c>
      <c r="AK13" s="37" t="s">
        <v>369</v>
      </c>
      <c r="AL13" s="37" t="s">
        <v>370</v>
      </c>
      <c r="AM13" s="37" t="s">
        <v>371</v>
      </c>
      <c r="AN13" s="37" t="s">
        <v>372</v>
      </c>
      <c r="AO13" s="37" t="s">
        <v>373</v>
      </c>
      <c r="AU13" s="37" t="s">
        <v>374</v>
      </c>
      <c r="AW13" s="37" t="s">
        <v>375</v>
      </c>
      <c r="AX13" s="37" t="s">
        <v>376</v>
      </c>
      <c r="AY13" s="37" t="s">
        <v>377</v>
      </c>
      <c r="CH13" s="37">
        <v>3</v>
      </c>
      <c r="CI13" s="37">
        <v>5</v>
      </c>
      <c r="CJ13" s="37">
        <v>4</v>
      </c>
      <c r="CK13" s="37">
        <v>5</v>
      </c>
      <c r="CL13" s="37">
        <v>1</v>
      </c>
      <c r="CM13" s="37">
        <v>5</v>
      </c>
      <c r="CN13" s="37">
        <f t="shared" si="0"/>
        <v>23</v>
      </c>
      <c r="CO13" s="38" t="str">
        <f t="shared" si="1"/>
        <v>IN</v>
      </c>
    </row>
    <row r="14" spans="1:93" s="37" customFormat="1" ht="14.25" customHeight="1" x14ac:dyDescent="0.25">
      <c r="A14" s="37">
        <v>13</v>
      </c>
      <c r="B14" s="37" t="s">
        <v>378</v>
      </c>
      <c r="C14" s="37" t="s">
        <v>379</v>
      </c>
      <c r="D14" s="37">
        <v>2014</v>
      </c>
      <c r="E14" s="37" t="s">
        <v>303</v>
      </c>
      <c r="F14" s="37" t="s">
        <v>57</v>
      </c>
      <c r="G14" s="37" t="s">
        <v>380</v>
      </c>
      <c r="H14" s="37">
        <v>1</v>
      </c>
      <c r="I14" s="37" t="s">
        <v>266</v>
      </c>
      <c r="J14" s="37" t="s">
        <v>267</v>
      </c>
      <c r="K14" s="37" t="s">
        <v>268</v>
      </c>
      <c r="N14" s="37">
        <v>1</v>
      </c>
      <c r="O14" s="37" t="s">
        <v>269</v>
      </c>
      <c r="P14" s="37" t="s">
        <v>267</v>
      </c>
      <c r="Q14" s="37" t="s">
        <v>270</v>
      </c>
      <c r="S14" s="37">
        <v>2</v>
      </c>
      <c r="W14" s="37">
        <v>2</v>
      </c>
      <c r="X14" s="37" t="s">
        <v>271</v>
      </c>
      <c r="Y14" s="37" t="s">
        <v>272</v>
      </c>
      <c r="AB14" s="128" t="s">
        <v>273</v>
      </c>
      <c r="AC14" s="128"/>
      <c r="AD14" s="37" t="s">
        <v>381</v>
      </c>
      <c r="AE14" s="37" t="s">
        <v>65</v>
      </c>
      <c r="AF14" s="37" t="s">
        <v>66</v>
      </c>
      <c r="AG14" s="37" t="s">
        <v>63</v>
      </c>
      <c r="AH14" s="37" t="s">
        <v>68</v>
      </c>
      <c r="AJ14" s="37" t="s">
        <v>382</v>
      </c>
      <c r="AK14" s="37" t="s">
        <v>383</v>
      </c>
      <c r="AL14" s="37" t="s">
        <v>384</v>
      </c>
      <c r="AM14" s="37" t="s">
        <v>385</v>
      </c>
      <c r="AN14" s="37" t="s">
        <v>278</v>
      </c>
      <c r="AO14" s="37" t="s">
        <v>386</v>
      </c>
      <c r="AP14" s="37" t="s">
        <v>387</v>
      </c>
      <c r="AR14" s="37" t="s">
        <v>388</v>
      </c>
      <c r="AW14" s="37" t="s">
        <v>389</v>
      </c>
      <c r="AX14" s="37" t="s">
        <v>63</v>
      </c>
      <c r="AY14" s="37" t="s">
        <v>390</v>
      </c>
      <c r="AZ14" s="37" t="s">
        <v>391</v>
      </c>
      <c r="BA14" s="37" t="s">
        <v>392</v>
      </c>
      <c r="BE14" s="37">
        <v>0.35</v>
      </c>
      <c r="BF14" s="37" t="s">
        <v>393</v>
      </c>
      <c r="BG14" s="37" t="s">
        <v>394</v>
      </c>
      <c r="BH14" s="37" t="s">
        <v>395</v>
      </c>
      <c r="BL14" s="37">
        <v>0.2</v>
      </c>
      <c r="BM14" s="37" t="s">
        <v>396</v>
      </c>
      <c r="BN14" s="37" t="s">
        <v>397</v>
      </c>
      <c r="BO14" s="37" t="s">
        <v>398</v>
      </c>
      <c r="BS14" s="37" t="s">
        <v>399</v>
      </c>
      <c r="BT14" s="37" t="s">
        <v>400</v>
      </c>
      <c r="BU14" s="37" t="s">
        <v>401</v>
      </c>
      <c r="BV14" s="37" t="s">
        <v>402</v>
      </c>
      <c r="BZ14" s="37" t="s">
        <v>403</v>
      </c>
      <c r="CH14" s="37">
        <v>2</v>
      </c>
      <c r="CI14" s="37">
        <v>3</v>
      </c>
      <c r="CJ14" s="37">
        <v>4</v>
      </c>
      <c r="CK14" s="37" t="s">
        <v>63</v>
      </c>
      <c r="CL14" s="37">
        <v>1</v>
      </c>
      <c r="CM14" s="37">
        <v>3</v>
      </c>
      <c r="CN14" s="37">
        <f t="shared" si="0"/>
        <v>13</v>
      </c>
      <c r="CO14" s="38" t="str">
        <f t="shared" si="1"/>
        <v>IN</v>
      </c>
    </row>
    <row r="15" spans="1:93" ht="14.25" customHeight="1" x14ac:dyDescent="0.25">
      <c r="A15">
        <v>33</v>
      </c>
      <c r="B15" s="39" t="s">
        <v>404</v>
      </c>
      <c r="C15" t="s">
        <v>405</v>
      </c>
      <c r="D15">
        <v>2013</v>
      </c>
      <c r="E15" t="s">
        <v>216</v>
      </c>
      <c r="F15" t="s">
        <v>57</v>
      </c>
      <c r="G15" t="s">
        <v>406</v>
      </c>
      <c r="H15">
        <v>1</v>
      </c>
      <c r="I15" t="s">
        <v>407</v>
      </c>
      <c r="J15" t="s">
        <v>408</v>
      </c>
      <c r="K15" t="s">
        <v>409</v>
      </c>
      <c r="L15" t="s">
        <v>410</v>
      </c>
      <c r="N15">
        <v>2</v>
      </c>
      <c r="S15">
        <v>2</v>
      </c>
      <c r="W15">
        <v>2</v>
      </c>
      <c r="X15" t="s">
        <v>411</v>
      </c>
      <c r="Y15" t="s">
        <v>412</v>
      </c>
      <c r="AB15" s="127" t="s">
        <v>413</v>
      </c>
      <c r="AC15" s="127"/>
      <c r="AD15" t="s">
        <v>70</v>
      </c>
      <c r="AE15" t="s">
        <v>65</v>
      </c>
      <c r="AF15" t="s">
        <v>66</v>
      </c>
      <c r="AG15" t="s">
        <v>63</v>
      </c>
      <c r="AH15" t="s">
        <v>68</v>
      </c>
      <c r="AI15" t="s">
        <v>72</v>
      </c>
      <c r="AK15" t="s">
        <v>414</v>
      </c>
      <c r="AL15" t="s">
        <v>415</v>
      </c>
      <c r="AM15" t="s">
        <v>416</v>
      </c>
      <c r="AN15" t="s">
        <v>417</v>
      </c>
      <c r="AO15" t="s">
        <v>418</v>
      </c>
      <c r="AR15" t="s">
        <v>419</v>
      </c>
      <c r="AW15" t="s">
        <v>420</v>
      </c>
      <c r="AX15" t="s">
        <v>421</v>
      </c>
      <c r="CH15">
        <v>3</v>
      </c>
      <c r="CI15">
        <v>3</v>
      </c>
      <c r="CJ15">
        <v>1</v>
      </c>
      <c r="CK15">
        <v>2</v>
      </c>
      <c r="CL15">
        <v>1</v>
      </c>
      <c r="CM15">
        <v>1</v>
      </c>
      <c r="CN15">
        <f t="shared" si="0"/>
        <v>11</v>
      </c>
      <c r="CO15" s="36" t="str">
        <f t="shared" si="1"/>
        <v>OUT</v>
      </c>
    </row>
    <row r="16" spans="1:93" ht="14.25" customHeight="1" x14ac:dyDescent="0.25">
      <c r="A16">
        <v>44</v>
      </c>
      <c r="B16" s="39" t="s">
        <v>422</v>
      </c>
      <c r="C16" t="s">
        <v>423</v>
      </c>
      <c r="D16">
        <v>2010</v>
      </c>
      <c r="E16" t="s">
        <v>303</v>
      </c>
      <c r="F16" t="s">
        <v>57</v>
      </c>
      <c r="G16" t="s">
        <v>424</v>
      </c>
      <c r="H16">
        <v>1</v>
      </c>
      <c r="I16" t="s">
        <v>425</v>
      </c>
      <c r="J16" t="s">
        <v>426</v>
      </c>
      <c r="K16" t="s">
        <v>427</v>
      </c>
      <c r="L16" t="s">
        <v>428</v>
      </c>
      <c r="N16">
        <v>2</v>
      </c>
      <c r="S16">
        <v>2</v>
      </c>
      <c r="W16">
        <v>1</v>
      </c>
      <c r="X16" t="s">
        <v>429</v>
      </c>
      <c r="Y16" t="s">
        <v>430</v>
      </c>
      <c r="AB16" s="127" t="s">
        <v>431</v>
      </c>
      <c r="AC16" s="127"/>
      <c r="AD16" t="s">
        <v>70</v>
      </c>
      <c r="AE16" t="s">
        <v>61</v>
      </c>
      <c r="AF16" t="s">
        <v>254</v>
      </c>
      <c r="AG16" t="s">
        <v>63</v>
      </c>
      <c r="AH16" t="s">
        <v>432</v>
      </c>
      <c r="AJ16" t="s">
        <v>433</v>
      </c>
      <c r="AK16" t="s">
        <v>434</v>
      </c>
      <c r="AL16" t="s">
        <v>435</v>
      </c>
      <c r="AM16" t="s">
        <v>436</v>
      </c>
      <c r="AN16" t="s">
        <v>437</v>
      </c>
      <c r="AO16" t="s">
        <v>438</v>
      </c>
      <c r="AW16" t="s">
        <v>439</v>
      </c>
      <c r="AX16" t="s">
        <v>63</v>
      </c>
      <c r="AY16" t="s">
        <v>440</v>
      </c>
      <c r="AZ16" t="s">
        <v>441</v>
      </c>
      <c r="BA16" t="s">
        <v>442</v>
      </c>
      <c r="BE16" t="s">
        <v>443</v>
      </c>
      <c r="CH16">
        <v>1</v>
      </c>
      <c r="CI16">
        <v>1</v>
      </c>
      <c r="CJ16">
        <v>4</v>
      </c>
      <c r="CK16" t="s">
        <v>63</v>
      </c>
      <c r="CL16">
        <v>1</v>
      </c>
      <c r="CM16">
        <v>3</v>
      </c>
      <c r="CN16">
        <f t="shared" si="0"/>
        <v>10</v>
      </c>
      <c r="CO16" s="36" t="str">
        <f t="shared" si="1"/>
        <v>OUT</v>
      </c>
    </row>
    <row r="17" spans="1:93" ht="14.25" customHeight="1" x14ac:dyDescent="0.25">
      <c r="A17">
        <v>45</v>
      </c>
      <c r="B17" s="39" t="s">
        <v>444</v>
      </c>
      <c r="C17" t="s">
        <v>445</v>
      </c>
      <c r="D17">
        <v>2014</v>
      </c>
      <c r="E17" t="s">
        <v>216</v>
      </c>
      <c r="F17" t="s">
        <v>57</v>
      </c>
      <c r="G17" t="s">
        <v>446</v>
      </c>
      <c r="H17">
        <v>1</v>
      </c>
      <c r="I17" t="s">
        <v>447</v>
      </c>
      <c r="J17" t="s">
        <v>448</v>
      </c>
      <c r="K17" t="s">
        <v>449</v>
      </c>
      <c r="L17" t="s">
        <v>450</v>
      </c>
      <c r="N17">
        <v>2</v>
      </c>
      <c r="S17">
        <v>2</v>
      </c>
      <c r="W17">
        <v>1</v>
      </c>
      <c r="X17" t="s">
        <v>451</v>
      </c>
      <c r="Y17" t="s">
        <v>452</v>
      </c>
      <c r="AB17" s="127" t="s">
        <v>453</v>
      </c>
      <c r="AC17" s="127"/>
      <c r="AD17" t="s">
        <v>75</v>
      </c>
      <c r="AE17" t="s">
        <v>65</v>
      </c>
      <c r="AF17" t="s">
        <v>66</v>
      </c>
      <c r="AG17" t="s">
        <v>63</v>
      </c>
      <c r="AH17" t="s">
        <v>68</v>
      </c>
      <c r="AJ17" t="s">
        <v>454</v>
      </c>
      <c r="AK17" t="s">
        <v>455</v>
      </c>
      <c r="AL17" t="s">
        <v>456</v>
      </c>
      <c r="AM17" t="s">
        <v>436</v>
      </c>
      <c r="AN17" t="s">
        <v>457</v>
      </c>
      <c r="AO17" t="s">
        <v>458</v>
      </c>
      <c r="AP17" t="s">
        <v>459</v>
      </c>
      <c r="AQ17" t="s">
        <v>460</v>
      </c>
      <c r="AR17" t="s">
        <v>461</v>
      </c>
      <c r="AW17" t="s">
        <v>462</v>
      </c>
      <c r="AX17" t="s">
        <v>63</v>
      </c>
      <c r="AY17" t="s">
        <v>463</v>
      </c>
      <c r="AZ17" t="s">
        <v>464</v>
      </c>
      <c r="BA17" t="s">
        <v>465</v>
      </c>
      <c r="BE17">
        <v>0.02</v>
      </c>
      <c r="BF17" t="s">
        <v>466</v>
      </c>
      <c r="BG17" t="s">
        <v>467</v>
      </c>
      <c r="BH17" t="s">
        <v>468</v>
      </c>
      <c r="BL17" t="s">
        <v>469</v>
      </c>
      <c r="CH17">
        <v>1</v>
      </c>
      <c r="CI17">
        <v>1</v>
      </c>
      <c r="CJ17">
        <v>3</v>
      </c>
      <c r="CK17" t="s">
        <v>63</v>
      </c>
      <c r="CL17">
        <v>1</v>
      </c>
      <c r="CM17">
        <v>3</v>
      </c>
      <c r="CN17">
        <f t="shared" si="0"/>
        <v>9</v>
      </c>
      <c r="CO17" s="36" t="str">
        <f t="shared" si="1"/>
        <v>OUT</v>
      </c>
    </row>
    <row r="18" spans="1:93" ht="14.25" customHeight="1" x14ac:dyDescent="0.25">
      <c r="A18">
        <v>51</v>
      </c>
      <c r="B18" s="39" t="s">
        <v>470</v>
      </c>
      <c r="C18" t="s">
        <v>471</v>
      </c>
      <c r="D18">
        <v>2013</v>
      </c>
      <c r="E18" t="s">
        <v>216</v>
      </c>
      <c r="F18" t="s">
        <v>57</v>
      </c>
      <c r="G18" t="s">
        <v>472</v>
      </c>
      <c r="H18">
        <v>2</v>
      </c>
      <c r="N18">
        <v>1</v>
      </c>
      <c r="O18" t="s">
        <v>473</v>
      </c>
      <c r="P18" t="s">
        <v>474</v>
      </c>
      <c r="Q18" t="s">
        <v>475</v>
      </c>
      <c r="S18">
        <v>2</v>
      </c>
      <c r="W18">
        <v>2</v>
      </c>
      <c r="X18" t="s">
        <v>476</v>
      </c>
      <c r="Y18" t="s">
        <v>477</v>
      </c>
      <c r="AB18" s="127" t="s">
        <v>478</v>
      </c>
      <c r="AC18" s="127"/>
      <c r="AD18" t="s">
        <v>479</v>
      </c>
      <c r="AE18" t="s">
        <v>65</v>
      </c>
      <c r="AF18" t="s">
        <v>66</v>
      </c>
      <c r="AG18" t="s">
        <v>63</v>
      </c>
      <c r="AH18" t="s">
        <v>68</v>
      </c>
      <c r="AI18" t="s">
        <v>480</v>
      </c>
      <c r="AK18" t="s">
        <v>481</v>
      </c>
      <c r="AL18" t="s">
        <v>482</v>
      </c>
      <c r="AM18" t="s">
        <v>483</v>
      </c>
      <c r="AN18" t="s">
        <v>484</v>
      </c>
      <c r="AO18" t="s">
        <v>485</v>
      </c>
      <c r="AQ18" t="s">
        <v>486</v>
      </c>
      <c r="AR18" t="s">
        <v>487</v>
      </c>
      <c r="AW18" t="s">
        <v>488</v>
      </c>
      <c r="AX18" t="s">
        <v>63</v>
      </c>
      <c r="AY18" t="s">
        <v>489</v>
      </c>
      <c r="AZ18" t="s">
        <v>490</v>
      </c>
      <c r="BA18" t="s">
        <v>491</v>
      </c>
      <c r="CH18">
        <v>1</v>
      </c>
      <c r="CI18">
        <v>3</v>
      </c>
      <c r="CJ18">
        <v>3</v>
      </c>
      <c r="CK18">
        <v>1</v>
      </c>
      <c r="CL18">
        <v>1</v>
      </c>
      <c r="CM18">
        <v>1</v>
      </c>
      <c r="CN18">
        <f t="shared" si="0"/>
        <v>10</v>
      </c>
      <c r="CO18" s="36" t="str">
        <f t="shared" si="1"/>
        <v>OUT</v>
      </c>
    </row>
    <row r="19" spans="1:93" s="40" customFormat="1" ht="14.25" customHeight="1" x14ac:dyDescent="0.25">
      <c r="A19" s="40">
        <v>56</v>
      </c>
      <c r="B19" s="39" t="s">
        <v>492</v>
      </c>
      <c r="C19" s="40" t="s">
        <v>493</v>
      </c>
      <c r="D19" s="40">
        <v>2009</v>
      </c>
      <c r="E19" s="40" t="s">
        <v>216</v>
      </c>
      <c r="F19" s="40" t="s">
        <v>57</v>
      </c>
      <c r="G19" s="40" t="s">
        <v>494</v>
      </c>
      <c r="H19" s="40">
        <v>1</v>
      </c>
      <c r="I19" s="40" t="s">
        <v>495</v>
      </c>
      <c r="J19" s="40" t="s">
        <v>496</v>
      </c>
      <c r="K19" s="40" t="s">
        <v>497</v>
      </c>
      <c r="L19" s="40" t="s">
        <v>498</v>
      </c>
      <c r="N19" s="40">
        <v>1</v>
      </c>
      <c r="O19" s="40" t="s">
        <v>499</v>
      </c>
      <c r="P19" s="40" t="s">
        <v>500</v>
      </c>
      <c r="Q19" s="40" t="s">
        <v>501</v>
      </c>
      <c r="S19" s="40">
        <v>2</v>
      </c>
      <c r="W19" s="40">
        <v>2</v>
      </c>
      <c r="X19" s="40" t="s">
        <v>502</v>
      </c>
      <c r="Y19" s="40" t="s">
        <v>503</v>
      </c>
      <c r="AB19" s="132" t="s">
        <v>504</v>
      </c>
      <c r="AC19" s="132"/>
      <c r="AD19" s="40" t="s">
        <v>64</v>
      </c>
      <c r="AE19" s="40" t="s">
        <v>61</v>
      </c>
      <c r="AF19" s="40" t="s">
        <v>66</v>
      </c>
      <c r="AG19" s="40" t="s">
        <v>505</v>
      </c>
      <c r="AH19" s="40" t="s">
        <v>432</v>
      </c>
      <c r="AJ19" s="40" t="s">
        <v>506</v>
      </c>
      <c r="AL19" s="40" t="s">
        <v>507</v>
      </c>
      <c r="AM19" s="40" t="s">
        <v>436</v>
      </c>
      <c r="AN19" s="40" t="s">
        <v>508</v>
      </c>
      <c r="AO19" s="40" t="s">
        <v>509</v>
      </c>
      <c r="AW19" s="40" t="s">
        <v>510</v>
      </c>
      <c r="AX19" s="40" t="s">
        <v>63</v>
      </c>
      <c r="AY19" s="40" t="s">
        <v>177</v>
      </c>
      <c r="AZ19" s="40" t="s">
        <v>511</v>
      </c>
      <c r="BA19" s="40" t="s">
        <v>512</v>
      </c>
      <c r="BC19" s="40" t="s">
        <v>513</v>
      </c>
      <c r="BD19" s="40" t="s">
        <v>514</v>
      </c>
      <c r="BF19" s="40" t="s">
        <v>515</v>
      </c>
      <c r="BG19" s="40" t="s">
        <v>516</v>
      </c>
      <c r="BH19" s="40" t="s">
        <v>517</v>
      </c>
      <c r="BJ19" s="40" t="s">
        <v>518</v>
      </c>
      <c r="BK19" s="40" t="s">
        <v>519</v>
      </c>
      <c r="BM19" s="40" t="s">
        <v>400</v>
      </c>
      <c r="BN19" s="40" t="s">
        <v>520</v>
      </c>
      <c r="BO19" s="40" t="s">
        <v>521</v>
      </c>
      <c r="CH19" s="40">
        <v>2</v>
      </c>
      <c r="CI19" s="40">
        <v>3</v>
      </c>
      <c r="CJ19" s="40">
        <v>3</v>
      </c>
      <c r="CK19" s="40" t="s">
        <v>63</v>
      </c>
      <c r="CL19" s="40">
        <v>1</v>
      </c>
      <c r="CM19" s="40">
        <v>3</v>
      </c>
      <c r="CN19">
        <f t="shared" si="0"/>
        <v>12</v>
      </c>
      <c r="CO19" s="36" t="str">
        <f t="shared" si="1"/>
        <v>OUT</v>
      </c>
    </row>
    <row r="20" spans="1:93" s="37" customFormat="1" ht="14.25" customHeight="1" x14ac:dyDescent="0.25">
      <c r="A20" s="37">
        <v>58</v>
      </c>
      <c r="B20" s="41" t="s">
        <v>522</v>
      </c>
      <c r="C20" s="37" t="s">
        <v>523</v>
      </c>
      <c r="D20" s="37">
        <v>2008</v>
      </c>
      <c r="E20" s="37" t="s">
        <v>216</v>
      </c>
      <c r="F20" s="37" t="s">
        <v>57</v>
      </c>
      <c r="G20" s="37" t="s">
        <v>524</v>
      </c>
      <c r="H20" s="37">
        <v>1</v>
      </c>
      <c r="I20" s="37" t="s">
        <v>525</v>
      </c>
      <c r="J20" s="37" t="s">
        <v>526</v>
      </c>
      <c r="K20" s="37" t="s">
        <v>527</v>
      </c>
      <c r="L20" s="37" t="s">
        <v>528</v>
      </c>
      <c r="N20" s="37">
        <v>1</v>
      </c>
      <c r="O20" s="37" t="s">
        <v>529</v>
      </c>
      <c r="P20" s="37" t="s">
        <v>526</v>
      </c>
      <c r="Q20" s="37" t="s">
        <v>530</v>
      </c>
      <c r="S20" s="37">
        <v>2</v>
      </c>
      <c r="W20" s="37">
        <v>2</v>
      </c>
      <c r="X20" s="37" t="s">
        <v>531</v>
      </c>
      <c r="Y20" s="37" t="s">
        <v>532</v>
      </c>
      <c r="AB20" s="128" t="s">
        <v>533</v>
      </c>
      <c r="AC20" s="128"/>
      <c r="AD20" s="37" t="s">
        <v>60</v>
      </c>
      <c r="AE20" s="37" t="s">
        <v>65</v>
      </c>
      <c r="AF20" s="37" t="s">
        <v>66</v>
      </c>
      <c r="AG20" s="37" t="s">
        <v>63</v>
      </c>
      <c r="AH20" s="37" t="s">
        <v>68</v>
      </c>
      <c r="AI20" s="37" t="s">
        <v>480</v>
      </c>
      <c r="AK20" s="37" t="s">
        <v>534</v>
      </c>
      <c r="AL20" s="37" t="s">
        <v>535</v>
      </c>
      <c r="AM20" s="37" t="s">
        <v>536</v>
      </c>
      <c r="AN20" s="37" t="s">
        <v>537</v>
      </c>
      <c r="AO20" s="37" t="s">
        <v>538</v>
      </c>
      <c r="AW20" s="37" t="s">
        <v>539</v>
      </c>
      <c r="AX20" s="42">
        <v>0.16</v>
      </c>
      <c r="AY20" s="37" t="s">
        <v>177</v>
      </c>
      <c r="AZ20" s="37" t="s">
        <v>540</v>
      </c>
      <c r="BA20" s="37" t="s">
        <v>541</v>
      </c>
      <c r="BE20" s="37" t="s">
        <v>542</v>
      </c>
      <c r="BF20" s="37" t="s">
        <v>515</v>
      </c>
      <c r="BG20" s="37" t="s">
        <v>543</v>
      </c>
      <c r="BH20" s="37" t="s">
        <v>544</v>
      </c>
      <c r="BL20" s="43" t="s">
        <v>545</v>
      </c>
      <c r="CH20" s="37">
        <v>4</v>
      </c>
      <c r="CI20" s="37">
        <v>3</v>
      </c>
      <c r="CJ20" s="37">
        <v>4</v>
      </c>
      <c r="CK20" s="37">
        <v>2</v>
      </c>
      <c r="CL20" s="37">
        <v>1</v>
      </c>
      <c r="CM20" s="37">
        <v>5</v>
      </c>
      <c r="CN20" s="37">
        <f t="shared" si="0"/>
        <v>19</v>
      </c>
      <c r="CO20" s="38" t="str">
        <f t="shared" si="1"/>
        <v>IN</v>
      </c>
    </row>
    <row r="21" spans="1:93" ht="14.25" customHeight="1" x14ac:dyDescent="0.25">
      <c r="A21">
        <v>82</v>
      </c>
      <c r="B21" s="39" t="s">
        <v>546</v>
      </c>
      <c r="C21" t="s">
        <v>547</v>
      </c>
      <c r="D21">
        <v>2005</v>
      </c>
      <c r="E21" t="s">
        <v>303</v>
      </c>
      <c r="F21" t="s">
        <v>57</v>
      </c>
      <c r="G21" t="s">
        <v>548</v>
      </c>
      <c r="H21">
        <v>2</v>
      </c>
      <c r="N21">
        <v>1</v>
      </c>
      <c r="O21" t="s">
        <v>549</v>
      </c>
      <c r="P21" t="s">
        <v>550</v>
      </c>
      <c r="Q21" t="s">
        <v>551</v>
      </c>
      <c r="S21">
        <v>2</v>
      </c>
      <c r="W21">
        <v>1</v>
      </c>
      <c r="X21" t="s">
        <v>552</v>
      </c>
      <c r="Y21" t="s">
        <v>553</v>
      </c>
      <c r="AB21" s="127" t="s">
        <v>554</v>
      </c>
      <c r="AC21" s="127"/>
      <c r="AD21" t="s">
        <v>70</v>
      </c>
      <c r="AE21" t="s">
        <v>61</v>
      </c>
      <c r="AF21" t="s">
        <v>66</v>
      </c>
      <c r="AG21" t="s">
        <v>63</v>
      </c>
      <c r="AH21" t="s">
        <v>432</v>
      </c>
      <c r="AJ21" t="s">
        <v>555</v>
      </c>
      <c r="AK21" t="s">
        <v>556</v>
      </c>
      <c r="AL21" t="s">
        <v>557</v>
      </c>
      <c r="AM21" t="s">
        <v>436</v>
      </c>
      <c r="AN21" t="s">
        <v>558</v>
      </c>
      <c r="AO21" t="s">
        <v>559</v>
      </c>
      <c r="AW21" t="s">
        <v>560</v>
      </c>
      <c r="AX21" t="s">
        <v>63</v>
      </c>
      <c r="AY21" t="s">
        <v>561</v>
      </c>
      <c r="AZ21" t="s">
        <v>562</v>
      </c>
      <c r="BA21" t="s">
        <v>563</v>
      </c>
      <c r="BE21">
        <v>0.03</v>
      </c>
      <c r="CH21">
        <v>1</v>
      </c>
      <c r="CI21">
        <v>3</v>
      </c>
      <c r="CJ21">
        <v>3</v>
      </c>
      <c r="CK21" t="s">
        <v>63</v>
      </c>
      <c r="CL21">
        <v>1</v>
      </c>
      <c r="CM21">
        <v>3</v>
      </c>
      <c r="CN21">
        <f t="shared" si="0"/>
        <v>11</v>
      </c>
      <c r="CO21" s="36" t="str">
        <f t="shared" si="1"/>
        <v>OUT</v>
      </c>
    </row>
    <row r="22" spans="1:93" s="37" customFormat="1" ht="14.25" customHeight="1" x14ac:dyDescent="0.25">
      <c r="A22" s="37">
        <v>100</v>
      </c>
      <c r="B22" s="37" t="s">
        <v>564</v>
      </c>
      <c r="C22" s="37" t="s">
        <v>565</v>
      </c>
      <c r="D22" s="37">
        <v>2000</v>
      </c>
      <c r="E22" s="37" t="s">
        <v>216</v>
      </c>
      <c r="F22" s="37" t="s">
        <v>57</v>
      </c>
      <c r="G22" s="37" t="s">
        <v>566</v>
      </c>
      <c r="H22" s="37">
        <v>2</v>
      </c>
      <c r="N22" s="37">
        <v>1</v>
      </c>
      <c r="O22" s="37" t="s">
        <v>567</v>
      </c>
      <c r="P22" s="37" t="s">
        <v>526</v>
      </c>
      <c r="Q22" s="37" t="s">
        <v>568</v>
      </c>
      <c r="S22" s="37">
        <v>2</v>
      </c>
      <c r="W22" s="37">
        <v>1</v>
      </c>
      <c r="X22" s="37" t="s">
        <v>569</v>
      </c>
      <c r="Y22" s="37" t="s">
        <v>570</v>
      </c>
      <c r="AB22" s="128" t="s">
        <v>571</v>
      </c>
      <c r="AC22" s="128"/>
      <c r="AD22" s="37" t="s">
        <v>73</v>
      </c>
      <c r="AE22" s="37" t="s">
        <v>61</v>
      </c>
      <c r="AF22" s="37" t="s">
        <v>572</v>
      </c>
      <c r="AG22" s="37" t="s">
        <v>63</v>
      </c>
      <c r="AH22" s="37" t="s">
        <v>432</v>
      </c>
      <c r="AJ22" s="37" t="s">
        <v>573</v>
      </c>
      <c r="AK22" s="37" t="s">
        <v>574</v>
      </c>
      <c r="AL22" s="37" t="s">
        <v>575</v>
      </c>
      <c r="AM22" s="37" t="s">
        <v>576</v>
      </c>
      <c r="AN22" s="37" t="s">
        <v>577</v>
      </c>
      <c r="AO22" s="37" t="s">
        <v>578</v>
      </c>
      <c r="AP22" s="37" t="s">
        <v>579</v>
      </c>
      <c r="AR22" s="37" t="s">
        <v>580</v>
      </c>
      <c r="AU22" s="37" t="s">
        <v>581</v>
      </c>
      <c r="AV22" s="37" t="s">
        <v>582</v>
      </c>
      <c r="AW22" s="37" t="s">
        <v>583</v>
      </c>
      <c r="AX22" s="37" t="s">
        <v>63</v>
      </c>
      <c r="AY22" s="37" t="s">
        <v>400</v>
      </c>
      <c r="AZ22" s="37" t="s">
        <v>584</v>
      </c>
      <c r="BA22" s="37" t="s">
        <v>585</v>
      </c>
      <c r="BE22" s="37" t="s">
        <v>586</v>
      </c>
      <c r="CH22" s="37">
        <v>1</v>
      </c>
      <c r="CI22" s="37">
        <v>5</v>
      </c>
      <c r="CJ22" s="37">
        <v>4</v>
      </c>
      <c r="CK22" s="37" t="s">
        <v>63</v>
      </c>
      <c r="CL22" s="37">
        <v>1</v>
      </c>
      <c r="CM22" s="37">
        <v>3</v>
      </c>
      <c r="CN22" s="37">
        <f t="shared" si="0"/>
        <v>14</v>
      </c>
      <c r="CO22" s="38" t="str">
        <f t="shared" si="1"/>
        <v>IN</v>
      </c>
    </row>
    <row r="23" spans="1:93" ht="14.25" customHeight="1" x14ac:dyDescent="0.25">
      <c r="A23">
        <v>101</v>
      </c>
      <c r="B23" t="s">
        <v>587</v>
      </c>
      <c r="C23" t="s">
        <v>588</v>
      </c>
      <c r="D23">
        <v>2008</v>
      </c>
      <c r="E23" t="s">
        <v>216</v>
      </c>
      <c r="F23" t="s">
        <v>57</v>
      </c>
      <c r="G23" t="s">
        <v>589</v>
      </c>
      <c r="H23">
        <v>1</v>
      </c>
      <c r="I23" t="s">
        <v>175</v>
      </c>
      <c r="J23" t="s">
        <v>526</v>
      </c>
      <c r="K23" t="s">
        <v>590</v>
      </c>
      <c r="L23" t="s">
        <v>591</v>
      </c>
      <c r="N23">
        <v>1</v>
      </c>
      <c r="O23" t="s">
        <v>592</v>
      </c>
      <c r="P23" t="s">
        <v>593</v>
      </c>
      <c r="Q23" t="s">
        <v>594</v>
      </c>
      <c r="S23">
        <v>2</v>
      </c>
      <c r="W23">
        <v>2</v>
      </c>
      <c r="X23" t="s">
        <v>58</v>
      </c>
      <c r="Y23" t="s">
        <v>595</v>
      </c>
      <c r="AB23" s="127" t="s">
        <v>596</v>
      </c>
      <c r="AC23" s="127"/>
      <c r="AD23" t="s">
        <v>89</v>
      </c>
      <c r="AE23" t="s">
        <v>61</v>
      </c>
      <c r="AF23" t="s">
        <v>572</v>
      </c>
      <c r="AG23" t="s">
        <v>63</v>
      </c>
      <c r="AH23" t="s">
        <v>68</v>
      </c>
      <c r="AJ23" t="s">
        <v>597</v>
      </c>
      <c r="AK23" t="s">
        <v>598</v>
      </c>
      <c r="AL23" t="s">
        <v>599</v>
      </c>
      <c r="AM23" t="s">
        <v>576</v>
      </c>
      <c r="AN23" t="s">
        <v>600</v>
      </c>
      <c r="AO23" t="s">
        <v>601</v>
      </c>
      <c r="AV23" t="s">
        <v>602</v>
      </c>
      <c r="AW23" t="s">
        <v>603</v>
      </c>
      <c r="AX23" t="s">
        <v>63</v>
      </c>
      <c r="AY23" t="s">
        <v>604</v>
      </c>
      <c r="CH23">
        <v>1</v>
      </c>
      <c r="CI23">
        <v>1</v>
      </c>
      <c r="CJ23">
        <v>3</v>
      </c>
      <c r="CK23" t="s">
        <v>63</v>
      </c>
      <c r="CL23">
        <v>1</v>
      </c>
      <c r="CM23">
        <v>1</v>
      </c>
      <c r="CN23">
        <f t="shared" si="0"/>
        <v>7</v>
      </c>
      <c r="CO23" s="36" t="str">
        <f t="shared" si="1"/>
        <v>OUT</v>
      </c>
    </row>
    <row r="24" spans="1:93" ht="14.25" customHeight="1" x14ac:dyDescent="0.25">
      <c r="A24">
        <v>123</v>
      </c>
      <c r="B24" t="s">
        <v>605</v>
      </c>
      <c r="C24" t="s">
        <v>606</v>
      </c>
      <c r="D24">
        <v>2010</v>
      </c>
      <c r="E24" t="s">
        <v>216</v>
      </c>
      <c r="F24" t="s">
        <v>57</v>
      </c>
      <c r="G24" t="s">
        <v>607</v>
      </c>
      <c r="H24">
        <v>1</v>
      </c>
      <c r="I24" t="s">
        <v>608</v>
      </c>
      <c r="J24" t="s">
        <v>609</v>
      </c>
      <c r="K24" t="s">
        <v>610</v>
      </c>
      <c r="L24" t="s">
        <v>611</v>
      </c>
      <c r="N24">
        <v>2</v>
      </c>
      <c r="S24">
        <v>2</v>
      </c>
      <c r="W24">
        <v>2</v>
      </c>
      <c r="X24" t="s">
        <v>58</v>
      </c>
      <c r="Y24" t="s">
        <v>612</v>
      </c>
      <c r="AB24" s="131" t="s">
        <v>613</v>
      </c>
      <c r="AC24" s="131"/>
      <c r="AD24" t="s">
        <v>77</v>
      </c>
      <c r="AE24" t="s">
        <v>61</v>
      </c>
      <c r="AF24" t="s">
        <v>572</v>
      </c>
      <c r="AG24" t="s">
        <v>63</v>
      </c>
      <c r="AH24" t="s">
        <v>432</v>
      </c>
      <c r="AJ24" t="s">
        <v>614</v>
      </c>
      <c r="AK24" t="s">
        <v>615</v>
      </c>
      <c r="AL24" t="s">
        <v>616</v>
      </c>
      <c r="AM24" t="s">
        <v>617</v>
      </c>
      <c r="AN24" t="s">
        <v>618</v>
      </c>
      <c r="AO24" t="s">
        <v>619</v>
      </c>
      <c r="AQ24" t="s">
        <v>620</v>
      </c>
      <c r="AR24" t="s">
        <v>621</v>
      </c>
      <c r="AW24" t="s">
        <v>622</v>
      </c>
      <c r="AX24" t="s">
        <v>63</v>
      </c>
      <c r="AY24" t="s">
        <v>400</v>
      </c>
      <c r="AZ24" t="s">
        <v>623</v>
      </c>
      <c r="BA24" t="s">
        <v>624</v>
      </c>
      <c r="BC24" t="s">
        <v>625</v>
      </c>
      <c r="BM24" t="s">
        <v>626</v>
      </c>
      <c r="BN24" t="s">
        <v>627</v>
      </c>
      <c r="BO24" t="s">
        <v>628</v>
      </c>
      <c r="BQ24" t="s">
        <v>629</v>
      </c>
      <c r="CH24">
        <v>2</v>
      </c>
      <c r="CI24">
        <v>3</v>
      </c>
      <c r="CJ24">
        <v>3</v>
      </c>
      <c r="CK24">
        <v>1</v>
      </c>
      <c r="CL24">
        <v>1</v>
      </c>
      <c r="CM24">
        <v>3</v>
      </c>
      <c r="CN24">
        <f t="shared" si="0"/>
        <v>13</v>
      </c>
      <c r="CO24" s="36" t="str">
        <f t="shared" si="1"/>
        <v>OUT</v>
      </c>
    </row>
    <row r="25" spans="1:93" ht="14.25" customHeight="1" x14ac:dyDescent="0.25">
      <c r="A25">
        <v>278</v>
      </c>
      <c r="B25" t="s">
        <v>630</v>
      </c>
      <c r="C25" t="s">
        <v>631</v>
      </c>
      <c r="D25">
        <v>2010</v>
      </c>
      <c r="E25" t="s">
        <v>303</v>
      </c>
      <c r="F25" t="s">
        <v>57</v>
      </c>
      <c r="G25" t="s">
        <v>632</v>
      </c>
      <c r="H25">
        <v>1</v>
      </c>
      <c r="I25" t="s">
        <v>175</v>
      </c>
      <c r="J25" t="s">
        <v>633</v>
      </c>
      <c r="K25" t="s">
        <v>633</v>
      </c>
      <c r="L25" t="s">
        <v>634</v>
      </c>
      <c r="N25">
        <v>1</v>
      </c>
      <c r="O25" t="s">
        <v>635</v>
      </c>
      <c r="P25" t="s">
        <v>633</v>
      </c>
      <c r="Q25" t="s">
        <v>636</v>
      </c>
      <c r="S25">
        <v>2</v>
      </c>
      <c r="W25">
        <v>2</v>
      </c>
      <c r="X25" t="s">
        <v>58</v>
      </c>
      <c r="Y25" t="s">
        <v>637</v>
      </c>
      <c r="AB25" s="127" t="s">
        <v>638</v>
      </c>
      <c r="AC25" s="127"/>
      <c r="AD25" t="s">
        <v>89</v>
      </c>
      <c r="AE25" t="s">
        <v>65</v>
      </c>
      <c r="AF25" t="s">
        <v>66</v>
      </c>
      <c r="AG25" t="s">
        <v>63</v>
      </c>
      <c r="AH25" t="s">
        <v>67</v>
      </c>
      <c r="AJ25" t="s">
        <v>639</v>
      </c>
      <c r="AK25" t="s">
        <v>598</v>
      </c>
      <c r="AL25" t="s">
        <v>640</v>
      </c>
      <c r="AM25" t="s">
        <v>576</v>
      </c>
      <c r="AN25" t="s">
        <v>641</v>
      </c>
      <c r="AO25" t="s">
        <v>642</v>
      </c>
      <c r="AP25" t="s">
        <v>643</v>
      </c>
      <c r="AQ25" t="s">
        <v>644</v>
      </c>
      <c r="AR25" t="s">
        <v>645</v>
      </c>
      <c r="AW25" t="s">
        <v>646</v>
      </c>
      <c r="AX25" t="s">
        <v>63</v>
      </c>
      <c r="AY25" t="s">
        <v>647</v>
      </c>
      <c r="AZ25" t="s">
        <v>648</v>
      </c>
      <c r="BA25" t="s">
        <v>649</v>
      </c>
      <c r="BE25">
        <v>4.7699999999999996</v>
      </c>
      <c r="CH25">
        <v>1</v>
      </c>
      <c r="CI25">
        <v>3</v>
      </c>
      <c r="CJ25">
        <v>3</v>
      </c>
      <c r="CK25" t="s">
        <v>63</v>
      </c>
      <c r="CL25">
        <v>1</v>
      </c>
      <c r="CM25">
        <v>3</v>
      </c>
      <c r="CN25">
        <f t="shared" si="0"/>
        <v>11</v>
      </c>
      <c r="CO25" s="36" t="str">
        <f t="shared" si="1"/>
        <v>OUT</v>
      </c>
    </row>
    <row r="26" spans="1:93" ht="14.25" customHeight="1" x14ac:dyDescent="0.25">
      <c r="A26">
        <v>296</v>
      </c>
      <c r="B26" t="s">
        <v>650</v>
      </c>
      <c r="C26" t="s">
        <v>651</v>
      </c>
      <c r="D26">
        <v>2010</v>
      </c>
      <c r="E26" t="s">
        <v>303</v>
      </c>
      <c r="F26" t="s">
        <v>57</v>
      </c>
      <c r="G26" t="s">
        <v>652</v>
      </c>
      <c r="H26">
        <v>2</v>
      </c>
      <c r="N26">
        <v>1</v>
      </c>
      <c r="O26" t="s">
        <v>635</v>
      </c>
      <c r="P26" t="s">
        <v>653</v>
      </c>
      <c r="Q26" t="s">
        <v>654</v>
      </c>
      <c r="S26">
        <v>2</v>
      </c>
      <c r="W26">
        <v>2</v>
      </c>
      <c r="X26" t="s">
        <v>58</v>
      </c>
      <c r="Y26" t="s">
        <v>532</v>
      </c>
      <c r="AB26" s="127" t="s">
        <v>655</v>
      </c>
      <c r="AC26" s="127"/>
      <c r="AD26" t="s">
        <v>64</v>
      </c>
      <c r="AE26" t="s">
        <v>65</v>
      </c>
      <c r="AF26" t="s">
        <v>66</v>
      </c>
      <c r="AG26" t="s">
        <v>63</v>
      </c>
      <c r="AH26" t="s">
        <v>67</v>
      </c>
      <c r="AJ26" t="s">
        <v>656</v>
      </c>
      <c r="AK26" t="s">
        <v>657</v>
      </c>
      <c r="AL26" t="s">
        <v>658</v>
      </c>
      <c r="AM26" t="s">
        <v>576</v>
      </c>
      <c r="AN26" t="s">
        <v>659</v>
      </c>
      <c r="AO26" t="s">
        <v>660</v>
      </c>
      <c r="AP26" t="s">
        <v>661</v>
      </c>
      <c r="AQ26" s="44" t="s">
        <v>662</v>
      </c>
      <c r="AR26" s="44" t="s">
        <v>663</v>
      </c>
      <c r="AW26" t="s">
        <v>664</v>
      </c>
      <c r="AX26" t="s">
        <v>63</v>
      </c>
      <c r="AY26" t="s">
        <v>400</v>
      </c>
      <c r="AZ26" t="s">
        <v>665</v>
      </c>
      <c r="BA26" t="s">
        <v>666</v>
      </c>
      <c r="BC26" t="s">
        <v>667</v>
      </c>
      <c r="CH26">
        <v>1</v>
      </c>
      <c r="CI26">
        <v>1</v>
      </c>
      <c r="CJ26">
        <v>3</v>
      </c>
      <c r="CK26">
        <v>1</v>
      </c>
      <c r="CL26">
        <v>1</v>
      </c>
      <c r="CM26">
        <v>1</v>
      </c>
      <c r="CN26">
        <f t="shared" si="0"/>
        <v>8</v>
      </c>
      <c r="CO26" s="36" t="str">
        <f t="shared" si="1"/>
        <v>OUT</v>
      </c>
    </row>
    <row r="27" spans="1:93" ht="14.25" customHeight="1" x14ac:dyDescent="0.25">
      <c r="A27">
        <v>299</v>
      </c>
      <c r="B27" t="s">
        <v>668</v>
      </c>
      <c r="C27" t="s">
        <v>669</v>
      </c>
      <c r="D27">
        <v>2007</v>
      </c>
      <c r="E27" t="s">
        <v>216</v>
      </c>
      <c r="F27" t="s">
        <v>57</v>
      </c>
      <c r="G27" t="s">
        <v>670</v>
      </c>
      <c r="H27">
        <v>2</v>
      </c>
      <c r="N27">
        <v>1</v>
      </c>
      <c r="O27" t="s">
        <v>671</v>
      </c>
      <c r="P27" t="s">
        <v>74</v>
      </c>
      <c r="Q27" t="s">
        <v>672</v>
      </c>
      <c r="S27">
        <v>2</v>
      </c>
      <c r="W27">
        <v>1</v>
      </c>
      <c r="X27" t="s">
        <v>673</v>
      </c>
      <c r="Y27" t="s">
        <v>674</v>
      </c>
      <c r="AB27" s="127" t="s">
        <v>675</v>
      </c>
      <c r="AC27" s="127"/>
      <c r="AD27" t="s">
        <v>73</v>
      </c>
      <c r="AE27" t="s">
        <v>65</v>
      </c>
      <c r="AF27" t="s">
        <v>572</v>
      </c>
      <c r="AG27" t="s">
        <v>63</v>
      </c>
      <c r="AH27" t="s">
        <v>68</v>
      </c>
      <c r="AJ27" t="s">
        <v>676</v>
      </c>
      <c r="AK27" t="s">
        <v>677</v>
      </c>
      <c r="AL27" t="s">
        <v>678</v>
      </c>
      <c r="AM27" t="s">
        <v>576</v>
      </c>
      <c r="AN27" t="s">
        <v>679</v>
      </c>
      <c r="AO27" t="s">
        <v>680</v>
      </c>
      <c r="AX27" t="s">
        <v>63</v>
      </c>
      <c r="AY27" t="s">
        <v>400</v>
      </c>
      <c r="AZ27" t="s">
        <v>681</v>
      </c>
      <c r="BA27" t="s">
        <v>682</v>
      </c>
      <c r="CH27">
        <v>2</v>
      </c>
      <c r="CI27">
        <v>3</v>
      </c>
      <c r="CJ27">
        <v>3</v>
      </c>
      <c r="CK27">
        <v>1</v>
      </c>
      <c r="CL27">
        <v>1</v>
      </c>
      <c r="CM27">
        <v>3</v>
      </c>
      <c r="CN27">
        <f t="shared" si="0"/>
        <v>13</v>
      </c>
      <c r="CO27" s="36" t="str">
        <f t="shared" si="1"/>
        <v>OUT</v>
      </c>
    </row>
    <row r="28" spans="1:93" ht="14.25" customHeight="1" x14ac:dyDescent="0.25">
      <c r="A28">
        <v>509</v>
      </c>
      <c r="B28" t="s">
        <v>683</v>
      </c>
      <c r="C28" t="s">
        <v>684</v>
      </c>
      <c r="D28">
        <v>2003</v>
      </c>
      <c r="E28" t="s">
        <v>303</v>
      </c>
      <c r="F28" t="s">
        <v>57</v>
      </c>
      <c r="G28" t="s">
        <v>685</v>
      </c>
      <c r="H28">
        <v>1</v>
      </c>
      <c r="I28" t="s">
        <v>175</v>
      </c>
      <c r="J28" t="s">
        <v>633</v>
      </c>
      <c r="K28" t="s">
        <v>686</v>
      </c>
      <c r="L28" t="s">
        <v>687</v>
      </c>
      <c r="N28">
        <v>2</v>
      </c>
      <c r="S28">
        <v>2</v>
      </c>
      <c r="W28">
        <v>2</v>
      </c>
      <c r="X28" t="s">
        <v>58</v>
      </c>
      <c r="Y28" t="s">
        <v>532</v>
      </c>
      <c r="AB28" s="127" t="s">
        <v>688</v>
      </c>
      <c r="AC28" s="127"/>
      <c r="AD28" t="s">
        <v>64</v>
      </c>
      <c r="AE28" t="s">
        <v>65</v>
      </c>
      <c r="AF28" t="s">
        <v>66</v>
      </c>
      <c r="AG28" t="s">
        <v>63</v>
      </c>
      <c r="AH28" t="s">
        <v>68</v>
      </c>
      <c r="AJ28" t="s">
        <v>639</v>
      </c>
      <c r="AK28" t="s">
        <v>598</v>
      </c>
      <c r="AL28" t="s">
        <v>689</v>
      </c>
      <c r="AM28" t="s">
        <v>576</v>
      </c>
      <c r="AN28" t="s">
        <v>690</v>
      </c>
      <c r="AO28" t="s">
        <v>691</v>
      </c>
      <c r="AW28" t="s">
        <v>692</v>
      </c>
      <c r="AX28" t="s">
        <v>63</v>
      </c>
      <c r="AY28" t="s">
        <v>693</v>
      </c>
      <c r="AZ28" t="s">
        <v>694</v>
      </c>
      <c r="BA28" t="s">
        <v>695</v>
      </c>
      <c r="BE28">
        <v>2.12</v>
      </c>
      <c r="CH28">
        <v>1</v>
      </c>
      <c r="CI28">
        <v>3</v>
      </c>
      <c r="CJ28">
        <v>1</v>
      </c>
      <c r="CK28" t="s">
        <v>63</v>
      </c>
      <c r="CL28">
        <v>1</v>
      </c>
      <c r="CM28">
        <v>1</v>
      </c>
      <c r="CN28">
        <f t="shared" si="0"/>
        <v>7</v>
      </c>
      <c r="CO28" s="36" t="str">
        <f t="shared" si="1"/>
        <v>OUT</v>
      </c>
    </row>
    <row r="29" spans="1:93" ht="14.25" customHeight="1" x14ac:dyDescent="0.25">
      <c r="A29">
        <v>534</v>
      </c>
      <c r="B29" t="s">
        <v>696</v>
      </c>
      <c r="C29" t="s">
        <v>697</v>
      </c>
      <c r="D29">
        <v>2015</v>
      </c>
      <c r="E29" t="s">
        <v>216</v>
      </c>
      <c r="F29" t="s">
        <v>57</v>
      </c>
      <c r="G29" t="s">
        <v>698</v>
      </c>
      <c r="H29">
        <v>2</v>
      </c>
      <c r="N29">
        <v>1</v>
      </c>
      <c r="O29" t="s">
        <v>699</v>
      </c>
      <c r="P29" t="s">
        <v>700</v>
      </c>
      <c r="Q29" t="s">
        <v>701</v>
      </c>
      <c r="S29">
        <v>2</v>
      </c>
      <c r="W29">
        <v>2</v>
      </c>
      <c r="X29" t="s">
        <v>702</v>
      </c>
      <c r="Y29" t="s">
        <v>703</v>
      </c>
      <c r="AB29" s="127" t="s">
        <v>704</v>
      </c>
      <c r="AC29" s="127"/>
      <c r="AD29" t="s">
        <v>85</v>
      </c>
      <c r="AE29" t="s">
        <v>65</v>
      </c>
      <c r="AF29" t="s">
        <v>66</v>
      </c>
      <c r="AG29" t="s">
        <v>63</v>
      </c>
      <c r="AH29" t="s">
        <v>67</v>
      </c>
      <c r="AJ29" t="s">
        <v>705</v>
      </c>
      <c r="AK29" t="s">
        <v>706</v>
      </c>
      <c r="AL29" t="s">
        <v>707</v>
      </c>
      <c r="AM29" t="s">
        <v>576</v>
      </c>
      <c r="AN29" t="s">
        <v>708</v>
      </c>
      <c r="AO29" t="s">
        <v>709</v>
      </c>
      <c r="AP29" t="s">
        <v>710</v>
      </c>
      <c r="AQ29" t="s">
        <v>711</v>
      </c>
      <c r="AR29" t="s">
        <v>712</v>
      </c>
      <c r="AU29" t="s">
        <v>307</v>
      </c>
      <c r="AW29" t="s">
        <v>713</v>
      </c>
      <c r="AX29" t="s">
        <v>63</v>
      </c>
      <c r="AY29" t="s">
        <v>714</v>
      </c>
      <c r="AZ29" t="s">
        <v>715</v>
      </c>
      <c r="BA29" t="s">
        <v>716</v>
      </c>
      <c r="BE29" t="s">
        <v>717</v>
      </c>
      <c r="BM29" t="s">
        <v>718</v>
      </c>
      <c r="BN29" t="s">
        <v>719</v>
      </c>
      <c r="BO29" t="s">
        <v>720</v>
      </c>
      <c r="BS29" t="s">
        <v>721</v>
      </c>
      <c r="BT29" t="s">
        <v>190</v>
      </c>
      <c r="BU29" t="s">
        <v>722</v>
      </c>
      <c r="BV29" t="s">
        <v>723</v>
      </c>
      <c r="BZ29">
        <v>0.104</v>
      </c>
      <c r="CH29">
        <v>1</v>
      </c>
      <c r="CI29">
        <v>3</v>
      </c>
      <c r="CJ29">
        <v>3</v>
      </c>
      <c r="CK29">
        <v>1</v>
      </c>
      <c r="CL29">
        <v>1</v>
      </c>
      <c r="CM29">
        <v>3</v>
      </c>
      <c r="CN29">
        <f t="shared" si="0"/>
        <v>12</v>
      </c>
      <c r="CO29" s="36" t="str">
        <f t="shared" si="1"/>
        <v>OUT</v>
      </c>
    </row>
    <row r="30" spans="1:93" ht="14.25" customHeight="1" x14ac:dyDescent="0.25">
      <c r="A30">
        <v>1216</v>
      </c>
      <c r="B30" t="s">
        <v>724</v>
      </c>
      <c r="C30" t="s">
        <v>725</v>
      </c>
      <c r="D30">
        <v>2010</v>
      </c>
      <c r="E30" t="s">
        <v>303</v>
      </c>
      <c r="F30" t="s">
        <v>57</v>
      </c>
      <c r="G30" t="s">
        <v>726</v>
      </c>
      <c r="H30">
        <v>1</v>
      </c>
      <c r="I30" t="s">
        <v>175</v>
      </c>
      <c r="J30" t="s">
        <v>526</v>
      </c>
      <c r="K30" t="s">
        <v>727</v>
      </c>
      <c r="L30" t="s">
        <v>728</v>
      </c>
      <c r="N30">
        <v>2</v>
      </c>
      <c r="S30">
        <v>2</v>
      </c>
      <c r="W30">
        <v>2</v>
      </c>
      <c r="X30" t="s">
        <v>729</v>
      </c>
      <c r="Y30" t="s">
        <v>730</v>
      </c>
      <c r="AB30" s="127" t="s">
        <v>731</v>
      </c>
      <c r="AC30" s="127"/>
      <c r="AD30" t="s">
        <v>732</v>
      </c>
      <c r="AE30" t="s">
        <v>65</v>
      </c>
      <c r="AF30" t="s">
        <v>66</v>
      </c>
      <c r="AG30" t="s">
        <v>63</v>
      </c>
      <c r="AH30" t="s">
        <v>67</v>
      </c>
      <c r="AJ30" t="s">
        <v>733</v>
      </c>
      <c r="AK30" t="s">
        <v>598</v>
      </c>
      <c r="AL30" t="s">
        <v>734</v>
      </c>
      <c r="AM30" t="s">
        <v>576</v>
      </c>
      <c r="AN30" t="s">
        <v>735</v>
      </c>
      <c r="AO30" t="s">
        <v>736</v>
      </c>
      <c r="AP30" t="s">
        <v>737</v>
      </c>
      <c r="AR30" t="s">
        <v>738</v>
      </c>
      <c r="AW30" t="s">
        <v>739</v>
      </c>
      <c r="AX30" t="s">
        <v>63</v>
      </c>
      <c r="AY30" t="s">
        <v>400</v>
      </c>
      <c r="AZ30" t="s">
        <v>681</v>
      </c>
      <c r="BA30" t="s">
        <v>740</v>
      </c>
      <c r="BB30" t="s">
        <v>741</v>
      </c>
      <c r="BM30" t="s">
        <v>626</v>
      </c>
      <c r="BN30" t="s">
        <v>742</v>
      </c>
      <c r="BO30" t="s">
        <v>743</v>
      </c>
      <c r="BP30" t="s">
        <v>744</v>
      </c>
      <c r="CH30">
        <v>1</v>
      </c>
      <c r="CI30">
        <v>1</v>
      </c>
      <c r="CJ30">
        <v>3</v>
      </c>
      <c r="CK30" t="s">
        <v>63</v>
      </c>
      <c r="CL30">
        <v>1</v>
      </c>
      <c r="CM30">
        <v>1</v>
      </c>
      <c r="CN30">
        <f t="shared" si="0"/>
        <v>7</v>
      </c>
      <c r="CO30" s="36" t="str">
        <f t="shared" si="1"/>
        <v>OUT</v>
      </c>
    </row>
    <row r="31" spans="1:93" ht="14.25" customHeight="1" x14ac:dyDescent="0.25">
      <c r="A31">
        <v>2076</v>
      </c>
      <c r="B31" t="s">
        <v>745</v>
      </c>
      <c r="C31" t="s">
        <v>746</v>
      </c>
      <c r="D31">
        <v>2015</v>
      </c>
      <c r="E31" t="s">
        <v>216</v>
      </c>
      <c r="F31" t="s">
        <v>57</v>
      </c>
      <c r="G31" t="s">
        <v>747</v>
      </c>
      <c r="H31">
        <v>2</v>
      </c>
      <c r="N31">
        <v>1</v>
      </c>
      <c r="O31" t="s">
        <v>748</v>
      </c>
      <c r="P31" t="s">
        <v>749</v>
      </c>
      <c r="Q31" t="s">
        <v>750</v>
      </c>
      <c r="S31">
        <v>2</v>
      </c>
      <c r="W31">
        <v>2</v>
      </c>
      <c r="X31" t="s">
        <v>751</v>
      </c>
      <c r="Y31" t="s">
        <v>752</v>
      </c>
      <c r="AB31" s="127" t="s">
        <v>753</v>
      </c>
      <c r="AC31" s="127"/>
      <c r="AD31" t="s">
        <v>70</v>
      </c>
      <c r="AE31" t="s">
        <v>65</v>
      </c>
      <c r="AF31" t="s">
        <v>66</v>
      </c>
      <c r="AG31" t="s">
        <v>63</v>
      </c>
      <c r="AH31" t="s">
        <v>432</v>
      </c>
      <c r="AJ31" t="s">
        <v>754</v>
      </c>
      <c r="AK31" t="s">
        <v>755</v>
      </c>
      <c r="AL31" t="s">
        <v>756</v>
      </c>
      <c r="AM31" t="s">
        <v>576</v>
      </c>
      <c r="AN31" t="s">
        <v>757</v>
      </c>
      <c r="AO31" t="s">
        <v>758</v>
      </c>
      <c r="AW31" t="s">
        <v>759</v>
      </c>
      <c r="AX31" t="s">
        <v>63</v>
      </c>
      <c r="AY31" t="s">
        <v>760</v>
      </c>
      <c r="AZ31" t="s">
        <v>761</v>
      </c>
      <c r="BA31" t="s">
        <v>762</v>
      </c>
      <c r="BE31" t="s">
        <v>763</v>
      </c>
      <c r="CH31">
        <v>1</v>
      </c>
      <c r="CI31">
        <v>3</v>
      </c>
      <c r="CJ31">
        <v>1</v>
      </c>
      <c r="CK31" t="s">
        <v>63</v>
      </c>
      <c r="CL31">
        <v>1</v>
      </c>
      <c r="CM31">
        <v>1</v>
      </c>
      <c r="CN31">
        <f t="shared" si="0"/>
        <v>7</v>
      </c>
      <c r="CO31" s="36" t="str">
        <f t="shared" si="1"/>
        <v>OUT</v>
      </c>
    </row>
    <row r="32" spans="1:93" ht="14.25" customHeight="1" x14ac:dyDescent="0.25">
      <c r="A32">
        <v>2739</v>
      </c>
      <c r="B32" t="s">
        <v>764</v>
      </c>
      <c r="C32" t="s">
        <v>765</v>
      </c>
      <c r="D32">
        <v>2009</v>
      </c>
      <c r="E32" t="s">
        <v>303</v>
      </c>
      <c r="F32" t="s">
        <v>57</v>
      </c>
      <c r="G32" t="s">
        <v>766</v>
      </c>
      <c r="H32">
        <v>2</v>
      </c>
      <c r="N32">
        <v>1</v>
      </c>
      <c r="O32" t="s">
        <v>767</v>
      </c>
      <c r="P32" t="s">
        <v>526</v>
      </c>
      <c r="Q32" t="s">
        <v>768</v>
      </c>
      <c r="S32">
        <v>2</v>
      </c>
      <c r="W32">
        <v>2</v>
      </c>
      <c r="X32" t="s">
        <v>769</v>
      </c>
      <c r="Y32" t="s">
        <v>770</v>
      </c>
      <c r="AB32" s="127" t="s">
        <v>771</v>
      </c>
      <c r="AC32" s="127"/>
      <c r="AD32" t="s">
        <v>772</v>
      </c>
      <c r="AE32" t="s">
        <v>65</v>
      </c>
      <c r="AF32" t="s">
        <v>66</v>
      </c>
      <c r="AG32" t="s">
        <v>63</v>
      </c>
      <c r="AH32" t="s">
        <v>67</v>
      </c>
      <c r="AJ32" t="s">
        <v>773</v>
      </c>
      <c r="AK32" t="s">
        <v>774</v>
      </c>
      <c r="AL32" t="s">
        <v>775</v>
      </c>
      <c r="AM32" t="s">
        <v>776</v>
      </c>
      <c r="AN32" t="s">
        <v>777</v>
      </c>
      <c r="AO32" t="s">
        <v>778</v>
      </c>
      <c r="AQ32" t="s">
        <v>779</v>
      </c>
      <c r="AR32" t="s">
        <v>780</v>
      </c>
      <c r="AW32" t="s">
        <v>781</v>
      </c>
      <c r="AX32" t="s">
        <v>63</v>
      </c>
      <c r="AY32" t="s">
        <v>782</v>
      </c>
      <c r="AZ32" t="s">
        <v>783</v>
      </c>
      <c r="BA32" t="s">
        <v>784</v>
      </c>
      <c r="BC32" t="s">
        <v>785</v>
      </c>
      <c r="CH32">
        <v>1</v>
      </c>
      <c r="CI32">
        <v>1</v>
      </c>
      <c r="CJ32">
        <v>3</v>
      </c>
      <c r="CK32" t="s">
        <v>63</v>
      </c>
      <c r="CL32">
        <v>1</v>
      </c>
      <c r="CM32">
        <v>1</v>
      </c>
      <c r="CN32">
        <f t="shared" si="0"/>
        <v>7</v>
      </c>
      <c r="CO32" s="36" t="str">
        <f t="shared" si="1"/>
        <v>OUT</v>
      </c>
    </row>
    <row r="33" spans="1:93" s="37" customFormat="1" ht="14.25" customHeight="1" x14ac:dyDescent="0.25">
      <c r="A33" s="37">
        <v>2742</v>
      </c>
      <c r="B33" s="37" t="s">
        <v>786</v>
      </c>
      <c r="C33" s="37" t="s">
        <v>787</v>
      </c>
      <c r="D33" s="37">
        <v>2007</v>
      </c>
      <c r="E33" s="37" t="s">
        <v>216</v>
      </c>
      <c r="F33" s="37" t="s">
        <v>57</v>
      </c>
      <c r="G33" s="37" t="s">
        <v>788</v>
      </c>
      <c r="H33" s="37">
        <v>2</v>
      </c>
      <c r="N33" s="37">
        <v>1</v>
      </c>
      <c r="O33" s="37" t="s">
        <v>789</v>
      </c>
      <c r="P33" s="37" t="s">
        <v>526</v>
      </c>
      <c r="Q33" s="37" t="s">
        <v>790</v>
      </c>
      <c r="S33" s="37">
        <v>2</v>
      </c>
      <c r="W33" s="37">
        <v>1</v>
      </c>
      <c r="X33" s="37" t="s">
        <v>791</v>
      </c>
      <c r="AB33" s="128" t="s">
        <v>792</v>
      </c>
      <c r="AC33" s="128"/>
      <c r="AD33" s="37" t="s">
        <v>793</v>
      </c>
      <c r="AE33" s="37" t="s">
        <v>61</v>
      </c>
      <c r="AF33" s="37" t="s">
        <v>62</v>
      </c>
      <c r="AG33" s="37" t="s">
        <v>63</v>
      </c>
      <c r="AH33" s="37" t="s">
        <v>432</v>
      </c>
      <c r="AI33" s="37" t="s">
        <v>72</v>
      </c>
      <c r="AK33" s="37" t="s">
        <v>794</v>
      </c>
      <c r="AL33" s="37" t="s">
        <v>795</v>
      </c>
      <c r="AM33" s="37" t="s">
        <v>796</v>
      </c>
      <c r="AN33" s="37" t="s">
        <v>797</v>
      </c>
      <c r="AO33" s="37" t="s">
        <v>798</v>
      </c>
      <c r="AP33" s="37" t="s">
        <v>799</v>
      </c>
      <c r="AR33" s="37" t="s">
        <v>800</v>
      </c>
      <c r="AU33" s="37" t="s">
        <v>801</v>
      </c>
      <c r="AW33" s="37" t="s">
        <v>802</v>
      </c>
      <c r="AX33" s="42">
        <v>0.06</v>
      </c>
      <c r="AY33" s="37" t="s">
        <v>803</v>
      </c>
      <c r="AZ33" s="37" t="s">
        <v>804</v>
      </c>
      <c r="BA33" s="37" t="s">
        <v>805</v>
      </c>
      <c r="BE33" s="37" t="s">
        <v>806</v>
      </c>
      <c r="BF33" s="37" t="s">
        <v>807</v>
      </c>
      <c r="BG33" s="37" t="s">
        <v>808</v>
      </c>
      <c r="BH33" s="37" t="s">
        <v>809</v>
      </c>
      <c r="BL33" s="37" t="s">
        <v>810</v>
      </c>
      <c r="CH33" s="37">
        <v>4</v>
      </c>
      <c r="CI33" s="37">
        <v>3</v>
      </c>
      <c r="CJ33" s="37">
        <v>3</v>
      </c>
      <c r="CK33" s="37">
        <v>4</v>
      </c>
      <c r="CL33" s="37">
        <v>1</v>
      </c>
      <c r="CM33" s="37">
        <v>5</v>
      </c>
      <c r="CN33" s="37">
        <f t="shared" si="0"/>
        <v>20</v>
      </c>
      <c r="CO33" s="38" t="str">
        <f t="shared" si="1"/>
        <v>IN</v>
      </c>
    </row>
    <row r="34" spans="1:93" s="37" customFormat="1" ht="14.25" customHeight="1" x14ac:dyDescent="0.25">
      <c r="A34" s="37">
        <v>3144</v>
      </c>
      <c r="B34" s="37" t="s">
        <v>811</v>
      </c>
      <c r="C34" s="37" t="s">
        <v>812</v>
      </c>
      <c r="D34" s="37">
        <v>2014</v>
      </c>
      <c r="E34" s="37" t="s">
        <v>303</v>
      </c>
      <c r="F34" s="37" t="s">
        <v>57</v>
      </c>
      <c r="G34" s="37" t="s">
        <v>813</v>
      </c>
      <c r="H34" s="37">
        <v>1</v>
      </c>
      <c r="I34" s="37" t="s">
        <v>814</v>
      </c>
      <c r="J34" s="37" t="s">
        <v>526</v>
      </c>
      <c r="K34" s="37" t="s">
        <v>815</v>
      </c>
      <c r="L34" s="37" t="s">
        <v>816</v>
      </c>
      <c r="N34" s="37">
        <v>1</v>
      </c>
      <c r="O34" s="37" t="s">
        <v>789</v>
      </c>
      <c r="P34" s="37" t="s">
        <v>526</v>
      </c>
      <c r="Q34" s="37" t="s">
        <v>817</v>
      </c>
      <c r="S34" s="37">
        <v>2</v>
      </c>
      <c r="W34" s="37">
        <v>2</v>
      </c>
      <c r="X34" s="37" t="s">
        <v>818</v>
      </c>
      <c r="Y34" s="37" t="s">
        <v>819</v>
      </c>
      <c r="AB34" s="128" t="s">
        <v>820</v>
      </c>
      <c r="AC34" s="128"/>
      <c r="AD34" s="37" t="s">
        <v>793</v>
      </c>
      <c r="AE34" s="37" t="s">
        <v>65</v>
      </c>
      <c r="AF34" s="37" t="s">
        <v>821</v>
      </c>
      <c r="AG34" s="37" t="s">
        <v>822</v>
      </c>
      <c r="AH34" s="37" t="s">
        <v>67</v>
      </c>
      <c r="AI34" s="37" t="s">
        <v>72</v>
      </c>
      <c r="AK34" s="37" t="s">
        <v>823</v>
      </c>
      <c r="AL34" s="37" t="s">
        <v>824</v>
      </c>
      <c r="AM34" s="37" t="s">
        <v>825</v>
      </c>
      <c r="AN34" s="37" t="s">
        <v>826</v>
      </c>
      <c r="AP34" s="37" t="s">
        <v>827</v>
      </c>
      <c r="AQ34" s="37" t="s">
        <v>828</v>
      </c>
      <c r="AR34" s="37" t="s">
        <v>829</v>
      </c>
      <c r="AW34" s="37" t="s">
        <v>830</v>
      </c>
      <c r="AX34" s="42">
        <v>0.1</v>
      </c>
      <c r="AY34" s="37" t="s">
        <v>831</v>
      </c>
      <c r="AZ34" s="37" t="s">
        <v>832</v>
      </c>
      <c r="BA34" s="37" t="s">
        <v>833</v>
      </c>
      <c r="BE34" s="37" t="s">
        <v>834</v>
      </c>
      <c r="BF34" s="37" t="s">
        <v>835</v>
      </c>
      <c r="BG34" s="37" t="s">
        <v>836</v>
      </c>
      <c r="BH34" s="37" t="s">
        <v>837</v>
      </c>
      <c r="BL34" s="37" t="s">
        <v>838</v>
      </c>
      <c r="CH34" s="37">
        <v>4</v>
      </c>
      <c r="CI34" s="37">
        <v>3</v>
      </c>
      <c r="CJ34" s="37">
        <v>4</v>
      </c>
      <c r="CK34" s="37">
        <v>4</v>
      </c>
      <c r="CL34" s="37">
        <v>1</v>
      </c>
      <c r="CM34" s="37">
        <v>5</v>
      </c>
      <c r="CN34" s="37">
        <f t="shared" si="0"/>
        <v>21</v>
      </c>
      <c r="CO34" s="38" t="str">
        <f t="shared" si="1"/>
        <v>IN</v>
      </c>
    </row>
    <row r="35" spans="1:93" ht="14.25" customHeight="1" x14ac:dyDescent="0.25">
      <c r="A35">
        <v>3145</v>
      </c>
      <c r="B35" t="s">
        <v>839</v>
      </c>
      <c r="C35" t="s">
        <v>840</v>
      </c>
      <c r="D35">
        <v>2013</v>
      </c>
      <c r="E35" t="s">
        <v>841</v>
      </c>
      <c r="F35" t="s">
        <v>57</v>
      </c>
      <c r="G35" t="s">
        <v>842</v>
      </c>
      <c r="H35">
        <v>1</v>
      </c>
      <c r="I35" t="s">
        <v>843</v>
      </c>
      <c r="J35" t="s">
        <v>844</v>
      </c>
      <c r="K35" t="s">
        <v>845</v>
      </c>
      <c r="L35" t="s">
        <v>846</v>
      </c>
      <c r="N35">
        <v>1</v>
      </c>
      <c r="O35" t="s">
        <v>847</v>
      </c>
      <c r="P35" t="s">
        <v>848</v>
      </c>
      <c r="Q35" t="s">
        <v>849</v>
      </c>
      <c r="S35">
        <v>2</v>
      </c>
      <c r="W35">
        <v>2</v>
      </c>
      <c r="X35" t="s">
        <v>850</v>
      </c>
      <c r="Y35" t="s">
        <v>851</v>
      </c>
      <c r="AB35" s="127" t="s">
        <v>852</v>
      </c>
      <c r="AC35" s="127"/>
      <c r="AD35" t="s">
        <v>853</v>
      </c>
      <c r="AE35" t="s">
        <v>65</v>
      </c>
      <c r="AF35" t="s">
        <v>66</v>
      </c>
      <c r="AG35" t="s">
        <v>63</v>
      </c>
      <c r="AH35" t="s">
        <v>67</v>
      </c>
      <c r="AJ35" t="s">
        <v>854</v>
      </c>
      <c r="AK35" t="s">
        <v>855</v>
      </c>
      <c r="AL35" t="s">
        <v>856</v>
      </c>
      <c r="AM35" t="s">
        <v>857</v>
      </c>
      <c r="AN35" t="s">
        <v>858</v>
      </c>
      <c r="AO35" t="s">
        <v>859</v>
      </c>
      <c r="AP35" t="s">
        <v>860</v>
      </c>
      <c r="AQ35" t="s">
        <v>861</v>
      </c>
      <c r="AR35" t="s">
        <v>862</v>
      </c>
      <c r="AW35" t="s">
        <v>863</v>
      </c>
      <c r="AX35" s="45">
        <v>2.5999999999999999E-2</v>
      </c>
      <c r="AY35" t="s">
        <v>835</v>
      </c>
      <c r="AZ35" t="s">
        <v>864</v>
      </c>
      <c r="BA35" t="s">
        <v>865</v>
      </c>
      <c r="BE35" t="s">
        <v>866</v>
      </c>
      <c r="CH35">
        <v>1</v>
      </c>
      <c r="CI35">
        <v>1</v>
      </c>
      <c r="CJ35">
        <v>4</v>
      </c>
      <c r="CK35">
        <v>2</v>
      </c>
      <c r="CL35">
        <v>1</v>
      </c>
      <c r="CM35">
        <v>1</v>
      </c>
      <c r="CN35">
        <f t="shared" si="0"/>
        <v>10</v>
      </c>
      <c r="CO35" s="36" t="str">
        <f t="shared" si="1"/>
        <v>OUT</v>
      </c>
    </row>
    <row r="36" spans="1:93" s="37" customFormat="1" ht="14.25" customHeight="1" x14ac:dyDescent="0.25">
      <c r="A36" s="37">
        <v>3201</v>
      </c>
      <c r="B36" s="37" t="s">
        <v>867</v>
      </c>
      <c r="C36" s="37" t="s">
        <v>868</v>
      </c>
      <c r="D36" s="37">
        <v>2011</v>
      </c>
      <c r="E36" s="37" t="s">
        <v>303</v>
      </c>
      <c r="F36" s="37" t="s">
        <v>57</v>
      </c>
      <c r="G36" s="37" t="s">
        <v>869</v>
      </c>
      <c r="H36" s="37">
        <v>2</v>
      </c>
      <c r="N36" s="37">
        <v>1</v>
      </c>
      <c r="O36" s="37" t="s">
        <v>870</v>
      </c>
      <c r="P36" s="37" t="s">
        <v>526</v>
      </c>
      <c r="Q36" s="37" t="s">
        <v>871</v>
      </c>
      <c r="S36" s="37">
        <v>2</v>
      </c>
      <c r="W36" s="37">
        <v>1</v>
      </c>
      <c r="X36" s="37" t="s">
        <v>872</v>
      </c>
      <c r="Y36" s="37" t="s">
        <v>873</v>
      </c>
      <c r="AB36" s="128" t="s">
        <v>874</v>
      </c>
      <c r="AC36" s="128"/>
      <c r="AD36" s="37" t="s">
        <v>69</v>
      </c>
      <c r="AE36" s="37" t="s">
        <v>65</v>
      </c>
      <c r="AF36" s="37" t="s">
        <v>254</v>
      </c>
      <c r="AG36" s="37" t="s">
        <v>63</v>
      </c>
      <c r="AH36" s="37" t="s">
        <v>68</v>
      </c>
      <c r="AI36" s="37" t="s">
        <v>72</v>
      </c>
      <c r="AK36" s="37" t="s">
        <v>875</v>
      </c>
      <c r="AL36" s="37" t="s">
        <v>876</v>
      </c>
      <c r="AM36" s="37" t="s">
        <v>877</v>
      </c>
      <c r="AN36" s="37" t="s">
        <v>878</v>
      </c>
      <c r="AO36" s="37" t="s">
        <v>879</v>
      </c>
      <c r="AP36" s="37" t="s">
        <v>880</v>
      </c>
      <c r="AQ36" s="37" t="s">
        <v>881</v>
      </c>
      <c r="AR36" s="37" t="s">
        <v>882</v>
      </c>
      <c r="AU36" s="37" t="s">
        <v>307</v>
      </c>
      <c r="AW36" s="37" t="s">
        <v>883</v>
      </c>
      <c r="AX36" s="37" t="s">
        <v>884</v>
      </c>
      <c r="AY36" s="37" t="s">
        <v>190</v>
      </c>
      <c r="AZ36" s="37" t="s">
        <v>885</v>
      </c>
      <c r="BA36" s="37" t="s">
        <v>886</v>
      </c>
      <c r="BC36" s="37" t="s">
        <v>887</v>
      </c>
      <c r="BF36" s="37" t="s">
        <v>888</v>
      </c>
      <c r="BG36" s="37" t="s">
        <v>889</v>
      </c>
      <c r="BH36" s="37" t="s">
        <v>890</v>
      </c>
      <c r="BJ36" s="37" t="s">
        <v>891</v>
      </c>
      <c r="BM36" s="37" t="s">
        <v>892</v>
      </c>
      <c r="BN36" s="37" t="s">
        <v>893</v>
      </c>
      <c r="BO36" s="37" t="s">
        <v>894</v>
      </c>
      <c r="BQ36" s="37" t="s">
        <v>895</v>
      </c>
      <c r="CH36" s="37">
        <v>4</v>
      </c>
      <c r="CI36" s="37">
        <v>3</v>
      </c>
      <c r="CJ36" s="37">
        <v>4</v>
      </c>
      <c r="CK36" s="37">
        <v>4</v>
      </c>
      <c r="CL36" s="37">
        <v>1</v>
      </c>
      <c r="CM36" s="37">
        <v>5</v>
      </c>
      <c r="CN36" s="37">
        <f t="shared" si="0"/>
        <v>21</v>
      </c>
      <c r="CO36" s="38" t="str">
        <f t="shared" si="1"/>
        <v>IN</v>
      </c>
    </row>
    <row r="37" spans="1:93" ht="14.25" customHeight="1" x14ac:dyDescent="0.25">
      <c r="A37">
        <v>3292</v>
      </c>
      <c r="B37" t="s">
        <v>896</v>
      </c>
      <c r="C37" t="s">
        <v>897</v>
      </c>
      <c r="D37">
        <v>2013</v>
      </c>
      <c r="E37" t="s">
        <v>303</v>
      </c>
      <c r="F37" t="s">
        <v>57</v>
      </c>
      <c r="G37" t="s">
        <v>898</v>
      </c>
      <c r="H37">
        <v>1</v>
      </c>
      <c r="I37" t="s">
        <v>899</v>
      </c>
      <c r="J37" t="s">
        <v>633</v>
      </c>
      <c r="K37" t="s">
        <v>633</v>
      </c>
      <c r="L37" t="s">
        <v>900</v>
      </c>
      <c r="N37">
        <v>2</v>
      </c>
      <c r="S37">
        <v>2</v>
      </c>
      <c r="W37">
        <v>2</v>
      </c>
      <c r="X37" t="s">
        <v>901</v>
      </c>
      <c r="Y37" t="s">
        <v>902</v>
      </c>
      <c r="AB37" s="127" t="s">
        <v>903</v>
      </c>
      <c r="AC37" s="127"/>
      <c r="AD37" t="s">
        <v>75</v>
      </c>
      <c r="AE37" t="s">
        <v>65</v>
      </c>
      <c r="AF37" t="s">
        <v>66</v>
      </c>
      <c r="AG37" t="s">
        <v>63</v>
      </c>
      <c r="AH37" t="s">
        <v>67</v>
      </c>
      <c r="AJ37" t="s">
        <v>597</v>
      </c>
      <c r="AK37" t="s">
        <v>904</v>
      </c>
      <c r="AL37" t="s">
        <v>905</v>
      </c>
      <c r="AM37" t="s">
        <v>576</v>
      </c>
      <c r="AN37" t="s">
        <v>906</v>
      </c>
      <c r="AO37" t="s">
        <v>907</v>
      </c>
      <c r="AP37" t="s">
        <v>908</v>
      </c>
      <c r="AW37" t="s">
        <v>909</v>
      </c>
      <c r="AX37" t="s">
        <v>63</v>
      </c>
      <c r="AY37" t="s">
        <v>892</v>
      </c>
      <c r="AZ37" t="s">
        <v>910</v>
      </c>
      <c r="BA37" t="s">
        <v>911</v>
      </c>
      <c r="CH37">
        <v>2</v>
      </c>
      <c r="CI37">
        <v>3</v>
      </c>
      <c r="CJ37">
        <v>1</v>
      </c>
      <c r="CK37" t="s">
        <v>63</v>
      </c>
      <c r="CL37">
        <v>1</v>
      </c>
      <c r="CM37">
        <v>1</v>
      </c>
      <c r="CN37">
        <f t="shared" si="0"/>
        <v>8</v>
      </c>
      <c r="CO37" s="36" t="str">
        <f t="shared" si="1"/>
        <v>OUT</v>
      </c>
    </row>
    <row r="38" spans="1:93" ht="14.25" customHeight="1" x14ac:dyDescent="0.25">
      <c r="A38">
        <v>3788</v>
      </c>
      <c r="B38" t="s">
        <v>912</v>
      </c>
      <c r="C38" t="s">
        <v>913</v>
      </c>
      <c r="D38">
        <v>2011</v>
      </c>
      <c r="E38" t="s">
        <v>914</v>
      </c>
      <c r="F38" t="s">
        <v>915</v>
      </c>
      <c r="G38" t="s">
        <v>916</v>
      </c>
      <c r="H38">
        <v>2</v>
      </c>
      <c r="N38">
        <v>1</v>
      </c>
      <c r="O38" t="s">
        <v>917</v>
      </c>
      <c r="P38" t="s">
        <v>918</v>
      </c>
      <c r="Q38" t="s">
        <v>919</v>
      </c>
      <c r="S38">
        <v>2</v>
      </c>
      <c r="W38">
        <v>2</v>
      </c>
      <c r="X38" t="s">
        <v>901</v>
      </c>
      <c r="Y38" t="s">
        <v>920</v>
      </c>
      <c r="AB38" s="127" t="s">
        <v>921</v>
      </c>
      <c r="AC38" s="127"/>
      <c r="AD38" t="s">
        <v>60</v>
      </c>
      <c r="AE38" t="s">
        <v>65</v>
      </c>
      <c r="AF38" t="s">
        <v>66</v>
      </c>
      <c r="AG38" t="s">
        <v>63</v>
      </c>
      <c r="AH38" t="s">
        <v>68</v>
      </c>
      <c r="AJ38" t="s">
        <v>597</v>
      </c>
      <c r="AL38" t="s">
        <v>922</v>
      </c>
      <c r="AM38" t="s">
        <v>923</v>
      </c>
      <c r="AN38" t="s">
        <v>924</v>
      </c>
      <c r="AO38" t="s">
        <v>925</v>
      </c>
      <c r="AP38" t="s">
        <v>926</v>
      </c>
      <c r="AR38" t="s">
        <v>927</v>
      </c>
      <c r="AW38" t="s">
        <v>928</v>
      </c>
      <c r="AX38" t="s">
        <v>63</v>
      </c>
      <c r="AY38" s="46" t="s">
        <v>929</v>
      </c>
      <c r="AZ38" t="s">
        <v>930</v>
      </c>
      <c r="BA38" t="s">
        <v>931</v>
      </c>
      <c r="BE38">
        <v>7.47</v>
      </c>
      <c r="BF38" t="s">
        <v>190</v>
      </c>
      <c r="BG38" t="s">
        <v>932</v>
      </c>
      <c r="BH38" t="s">
        <v>933</v>
      </c>
      <c r="BL38">
        <v>2.2200000000000002</v>
      </c>
      <c r="CH38">
        <v>1</v>
      </c>
      <c r="CI38">
        <v>3</v>
      </c>
      <c r="CJ38">
        <v>1</v>
      </c>
      <c r="CK38" t="s">
        <v>63</v>
      </c>
      <c r="CL38">
        <v>1</v>
      </c>
      <c r="CM38">
        <v>1</v>
      </c>
      <c r="CN38">
        <f t="shared" si="0"/>
        <v>7</v>
      </c>
      <c r="CO38" s="36" t="str">
        <f t="shared" si="1"/>
        <v>OUT</v>
      </c>
    </row>
    <row r="39" spans="1:93" ht="14.25" customHeight="1" x14ac:dyDescent="0.25">
      <c r="A39">
        <v>3833</v>
      </c>
      <c r="B39" t="s">
        <v>934</v>
      </c>
      <c r="C39" t="s">
        <v>935</v>
      </c>
      <c r="D39">
        <v>2011</v>
      </c>
      <c r="E39" t="s">
        <v>303</v>
      </c>
      <c r="F39" t="s">
        <v>57</v>
      </c>
      <c r="G39" t="s">
        <v>936</v>
      </c>
      <c r="H39">
        <v>2</v>
      </c>
      <c r="N39">
        <v>1</v>
      </c>
      <c r="O39" t="s">
        <v>937</v>
      </c>
      <c r="P39" t="s">
        <v>526</v>
      </c>
      <c r="Q39" t="s">
        <v>938</v>
      </c>
      <c r="S39">
        <v>2</v>
      </c>
      <c r="W39">
        <v>2</v>
      </c>
      <c r="X39" t="s">
        <v>939</v>
      </c>
      <c r="Y39" t="s">
        <v>791</v>
      </c>
      <c r="AB39" s="127" t="s">
        <v>940</v>
      </c>
      <c r="AC39" s="127"/>
      <c r="AD39" t="s">
        <v>79</v>
      </c>
      <c r="AE39" t="s">
        <v>61</v>
      </c>
      <c r="AF39" t="s">
        <v>572</v>
      </c>
      <c r="AG39" t="s">
        <v>63</v>
      </c>
      <c r="AH39" t="s">
        <v>432</v>
      </c>
      <c r="AK39" t="s">
        <v>941</v>
      </c>
      <c r="AL39" t="s">
        <v>942</v>
      </c>
      <c r="AM39" t="s">
        <v>576</v>
      </c>
      <c r="AN39" t="s">
        <v>943</v>
      </c>
      <c r="AO39" t="s">
        <v>944</v>
      </c>
      <c r="AP39" t="s">
        <v>945</v>
      </c>
      <c r="AQ39" t="s">
        <v>946</v>
      </c>
      <c r="AR39" t="s">
        <v>947</v>
      </c>
      <c r="AW39" t="s">
        <v>948</v>
      </c>
      <c r="AX39" t="s">
        <v>63</v>
      </c>
      <c r="AY39" s="46" t="s">
        <v>400</v>
      </c>
      <c r="AZ39" t="s">
        <v>949</v>
      </c>
      <c r="BA39" s="47" t="s">
        <v>950</v>
      </c>
      <c r="BC39" s="47" t="s">
        <v>951</v>
      </c>
      <c r="CH39">
        <v>1</v>
      </c>
      <c r="CI39">
        <v>3</v>
      </c>
      <c r="CJ39">
        <v>4</v>
      </c>
      <c r="CK39" t="s">
        <v>63</v>
      </c>
      <c r="CL39">
        <v>1</v>
      </c>
      <c r="CM39">
        <v>3</v>
      </c>
      <c r="CN39">
        <f t="shared" si="0"/>
        <v>12</v>
      </c>
      <c r="CO39" s="36" t="str">
        <f t="shared" si="1"/>
        <v>OUT</v>
      </c>
    </row>
    <row r="42" spans="1:93" x14ac:dyDescent="0.25">
      <c r="AM42" s="46"/>
    </row>
    <row r="43" spans="1:93" x14ac:dyDescent="0.25">
      <c r="AM43" s="46"/>
    </row>
    <row r="44" spans="1:93" x14ac:dyDescent="0.25">
      <c r="AM44" s="46"/>
    </row>
    <row r="45" spans="1:93" x14ac:dyDescent="0.25">
      <c r="AM45" s="46"/>
    </row>
    <row r="46" spans="1:93" x14ac:dyDescent="0.25">
      <c r="AM46" s="48"/>
    </row>
    <row r="47" spans="1:93" x14ac:dyDescent="0.25">
      <c r="AM47" s="48"/>
    </row>
    <row r="48" spans="1:93" x14ac:dyDescent="0.25">
      <c r="AM48" s="46"/>
    </row>
  </sheetData>
  <mergeCells count="142">
    <mergeCell ref="AB36:AC36"/>
    <mergeCell ref="AB37:AC37"/>
    <mergeCell ref="AB38:AC38"/>
    <mergeCell ref="AB39:AC39"/>
    <mergeCell ref="AB30:AC30"/>
    <mergeCell ref="AB31:AC31"/>
    <mergeCell ref="AB32:AC32"/>
    <mergeCell ref="AB33:AC33"/>
    <mergeCell ref="AB34:AC34"/>
    <mergeCell ref="AB35:AC35"/>
    <mergeCell ref="AB24:AC24"/>
    <mergeCell ref="AB25:AC25"/>
    <mergeCell ref="AB26:AC26"/>
    <mergeCell ref="AB27:AC27"/>
    <mergeCell ref="AB28:AC28"/>
    <mergeCell ref="AB29:AC29"/>
    <mergeCell ref="AB18:AC18"/>
    <mergeCell ref="AB19:AC19"/>
    <mergeCell ref="AB20:AC20"/>
    <mergeCell ref="AB21:AC21"/>
    <mergeCell ref="AB22:AC22"/>
    <mergeCell ref="AB23:AC23"/>
    <mergeCell ref="AB13:AC13"/>
    <mergeCell ref="AB14:AC14"/>
    <mergeCell ref="AB15:AC15"/>
    <mergeCell ref="AB16:AC16"/>
    <mergeCell ref="AB17:AC17"/>
    <mergeCell ref="V5:V7"/>
    <mergeCell ref="X5:X7"/>
    <mergeCell ref="Y5:Y7"/>
    <mergeCell ref="Z5:Z7"/>
    <mergeCell ref="AB8:AC8"/>
    <mergeCell ref="AB9:AC9"/>
    <mergeCell ref="M2:AA2"/>
    <mergeCell ref="AB2:AC7"/>
    <mergeCell ref="AD2:AD7"/>
    <mergeCell ref="AE2:AE7"/>
    <mergeCell ref="AF2:AF7"/>
    <mergeCell ref="AG2:AG7"/>
    <mergeCell ref="W4:W7"/>
    <mergeCell ref="X4:Z4"/>
    <mergeCell ref="AB10:AC10"/>
    <mergeCell ref="H4:H7"/>
    <mergeCell ref="I4:M4"/>
    <mergeCell ref="N4:N7"/>
    <mergeCell ref="O4:R4"/>
    <mergeCell ref="S4:S7"/>
    <mergeCell ref="T4:V4"/>
    <mergeCell ref="O5:O7"/>
    <mergeCell ref="P5:P7"/>
    <mergeCell ref="Q5:Q7"/>
    <mergeCell ref="R5:R7"/>
    <mergeCell ref="T5:T7"/>
    <mergeCell ref="U5:U7"/>
    <mergeCell ref="I5:I7"/>
    <mergeCell ref="J5:J7"/>
    <mergeCell ref="K5:K7"/>
    <mergeCell ref="L5:L7"/>
    <mergeCell ref="M5:M7"/>
    <mergeCell ref="CM2:CM7"/>
    <mergeCell ref="H3:M3"/>
    <mergeCell ref="N3:R3"/>
    <mergeCell ref="S3:V3"/>
    <mergeCell ref="W3:Z3"/>
    <mergeCell ref="AA3:AA7"/>
    <mergeCell ref="AI3:AI7"/>
    <mergeCell ref="AJ3:AJ7"/>
    <mergeCell ref="AP3:AS3"/>
    <mergeCell ref="AT3:AU3"/>
    <mergeCell ref="CG2:CG7"/>
    <mergeCell ref="CH2:CH7"/>
    <mergeCell ref="CI2:CI7"/>
    <mergeCell ref="CJ2:CJ7"/>
    <mergeCell ref="CK2:CK7"/>
    <mergeCell ref="CL2:CL7"/>
    <mergeCell ref="CA2:CA7"/>
    <mergeCell ref="CB2:CB7"/>
    <mergeCell ref="CC2:CC7"/>
    <mergeCell ref="CD2:CD7"/>
    <mergeCell ref="CE2:CE7"/>
    <mergeCell ref="CF2:CF7"/>
    <mergeCell ref="BU2:BU7"/>
    <mergeCell ref="BV2:BV7"/>
    <mergeCell ref="BW2:BW7"/>
    <mergeCell ref="BX2:BX7"/>
    <mergeCell ref="BY2:BY7"/>
    <mergeCell ref="BZ2:BZ7"/>
    <mergeCell ref="BO2:BO7"/>
    <mergeCell ref="BP2:BP7"/>
    <mergeCell ref="BQ2:BQ7"/>
    <mergeCell ref="BR2:BR7"/>
    <mergeCell ref="BS2:BS7"/>
    <mergeCell ref="BT2:BT7"/>
    <mergeCell ref="BL2:BL7"/>
    <mergeCell ref="BM2:BM7"/>
    <mergeCell ref="BN2:BN7"/>
    <mergeCell ref="BC2:BC7"/>
    <mergeCell ref="BD2:BD7"/>
    <mergeCell ref="BE2:BE7"/>
    <mergeCell ref="BF2:BF7"/>
    <mergeCell ref="BG2:BG7"/>
    <mergeCell ref="BH2:BH7"/>
    <mergeCell ref="AH2:AH7"/>
    <mergeCell ref="AI2:AJ2"/>
    <mergeCell ref="AK2:AK7"/>
    <mergeCell ref="AL2:AL7"/>
    <mergeCell ref="AM2:AM7"/>
    <mergeCell ref="AN2:AN7"/>
    <mergeCell ref="BI2:BI7"/>
    <mergeCell ref="BJ2:BJ7"/>
    <mergeCell ref="BK2:BK7"/>
    <mergeCell ref="AR4:AR7"/>
    <mergeCell ref="AS4:AS7"/>
    <mergeCell ref="AT4:AT7"/>
    <mergeCell ref="AU4:AU7"/>
    <mergeCell ref="AV4:AV7"/>
    <mergeCell ref="AO2:AO7"/>
    <mergeCell ref="AP2:AX2"/>
    <mergeCell ref="BT1:BZ1"/>
    <mergeCell ref="CA1:CG1"/>
    <mergeCell ref="CH1:CM1"/>
    <mergeCell ref="A2:A7"/>
    <mergeCell ref="B2:B7"/>
    <mergeCell ref="C2:C7"/>
    <mergeCell ref="D2:D7"/>
    <mergeCell ref="E2:E7"/>
    <mergeCell ref="F2:F7"/>
    <mergeCell ref="G2:G7"/>
    <mergeCell ref="B1:F1"/>
    <mergeCell ref="G1:AH1"/>
    <mergeCell ref="AI1:AX1"/>
    <mergeCell ref="AY1:BE1"/>
    <mergeCell ref="BF1:BL1"/>
    <mergeCell ref="BM1:BS1"/>
    <mergeCell ref="AY2:AY7"/>
    <mergeCell ref="AZ2:AZ7"/>
    <mergeCell ref="BA2:BA7"/>
    <mergeCell ref="BB2:BB7"/>
    <mergeCell ref="AW3:AW7"/>
    <mergeCell ref="AX3:AX7"/>
    <mergeCell ref="AP4:AP7"/>
    <mergeCell ref="AQ4:AQ7"/>
  </mergeCells>
  <conditionalFormatting sqref="CO8:CO39">
    <cfRule type="containsText" dxfId="0" priority="1" operator="containsText" text="OUT">
      <formula>NOT(ISERROR(SEARCH("OUT",CO8)))</formula>
    </cfRule>
  </conditionalFormatting>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election sqref="A1:P1"/>
    </sheetView>
  </sheetViews>
  <sheetFormatPr defaultColWidth="8.85546875" defaultRowHeight="12.75" x14ac:dyDescent="0.2"/>
  <cols>
    <col min="1" max="5" width="10.28515625" style="62" customWidth="1"/>
    <col min="6" max="6" width="0.85546875" style="62" customWidth="1"/>
    <col min="7" max="10" width="10.28515625" style="62" customWidth="1"/>
    <col min="11" max="11" width="0.85546875" style="62" customWidth="1"/>
    <col min="12" max="14" width="10.28515625" style="62" customWidth="1"/>
    <col min="15" max="15" width="0.85546875" style="62" customWidth="1"/>
    <col min="16" max="16" width="7.42578125" style="62" bestFit="1" customWidth="1"/>
    <col min="17" max="16384" width="8.85546875" style="62"/>
  </cols>
  <sheetData>
    <row r="1" spans="1:16" ht="13.5" thickBot="1" x14ac:dyDescent="0.25">
      <c r="A1" s="134" t="s">
        <v>1001</v>
      </c>
      <c r="B1" s="134"/>
      <c r="C1" s="134"/>
      <c r="D1" s="134"/>
      <c r="E1" s="134"/>
      <c r="F1" s="134"/>
      <c r="G1" s="134"/>
      <c r="H1" s="134"/>
      <c r="I1" s="134"/>
      <c r="J1" s="134"/>
      <c r="K1" s="134"/>
      <c r="L1" s="134"/>
      <c r="M1" s="134"/>
      <c r="N1" s="134"/>
      <c r="O1" s="134"/>
      <c r="P1" s="134"/>
    </row>
    <row r="2" spans="1:16" ht="13.5" thickTop="1" x14ac:dyDescent="0.2">
      <c r="A2" s="133" t="s">
        <v>80</v>
      </c>
      <c r="B2" s="133"/>
      <c r="C2" s="133"/>
      <c r="D2" s="133"/>
      <c r="E2" s="133"/>
      <c r="G2" s="133" t="s">
        <v>81</v>
      </c>
      <c r="H2" s="133"/>
      <c r="I2" s="133"/>
      <c r="J2" s="133"/>
      <c r="L2" s="133" t="s">
        <v>82</v>
      </c>
      <c r="M2" s="133"/>
      <c r="N2" s="133"/>
    </row>
    <row r="3" spans="1:16" x14ac:dyDescent="0.2">
      <c r="A3" s="63" t="s">
        <v>89</v>
      </c>
      <c r="B3" s="63" t="s">
        <v>78</v>
      </c>
      <c r="C3" s="63" t="s">
        <v>69</v>
      </c>
      <c r="D3" s="63" t="s">
        <v>1004</v>
      </c>
      <c r="E3" s="63" t="s">
        <v>73</v>
      </c>
      <c r="F3" s="64"/>
      <c r="G3" s="63" t="s">
        <v>793</v>
      </c>
      <c r="H3" s="63" t="s">
        <v>1002</v>
      </c>
      <c r="I3" s="63" t="s">
        <v>60</v>
      </c>
      <c r="J3" s="63" t="s">
        <v>86</v>
      </c>
      <c r="K3" s="64"/>
      <c r="L3" s="63" t="s">
        <v>368</v>
      </c>
      <c r="M3" s="63" t="s">
        <v>70</v>
      </c>
      <c r="N3" s="63" t="s">
        <v>90</v>
      </c>
      <c r="O3" s="64"/>
      <c r="P3" s="65" t="s">
        <v>0</v>
      </c>
    </row>
    <row r="4" spans="1:16" ht="114.75" x14ac:dyDescent="0.2">
      <c r="A4" s="66" t="s">
        <v>1037</v>
      </c>
      <c r="B4" s="66" t="s">
        <v>1037</v>
      </c>
      <c r="C4" s="70" t="s">
        <v>1005</v>
      </c>
      <c r="D4" s="67" t="s">
        <v>1036</v>
      </c>
      <c r="E4" s="67" t="s">
        <v>1026</v>
      </c>
      <c r="F4" s="64"/>
      <c r="G4" s="66" t="s">
        <v>1032</v>
      </c>
      <c r="H4" s="66" t="s">
        <v>1037</v>
      </c>
      <c r="I4" s="68" t="s">
        <v>1030</v>
      </c>
      <c r="J4" s="66" t="s">
        <v>1037</v>
      </c>
      <c r="K4" s="64"/>
      <c r="L4" s="69" t="s">
        <v>1003</v>
      </c>
      <c r="M4" s="66" t="s">
        <v>1037</v>
      </c>
      <c r="N4" s="66" t="s">
        <v>1037</v>
      </c>
    </row>
    <row r="5" spans="1:16" ht="76.5" x14ac:dyDescent="0.2">
      <c r="A5" s="69"/>
      <c r="B5" s="71"/>
      <c r="C5" s="71"/>
      <c r="D5" s="71"/>
      <c r="E5" s="66"/>
      <c r="F5" s="71"/>
      <c r="G5" s="71" t="s">
        <v>1033</v>
      </c>
      <c r="H5" s="71"/>
      <c r="I5" s="71"/>
      <c r="J5" s="71"/>
      <c r="K5" s="71"/>
      <c r="L5" s="69"/>
      <c r="M5" s="71"/>
      <c r="N5" s="71"/>
    </row>
    <row r="6" spans="1:16" ht="13.5" thickBot="1" x14ac:dyDescent="0.25">
      <c r="A6" s="72">
        <v>1</v>
      </c>
      <c r="B6" s="73">
        <v>1</v>
      </c>
      <c r="C6" s="73">
        <v>1</v>
      </c>
      <c r="D6" s="73">
        <v>1</v>
      </c>
      <c r="E6" s="73">
        <v>1</v>
      </c>
      <c r="F6" s="73"/>
      <c r="G6" s="73">
        <v>2</v>
      </c>
      <c r="H6" s="73">
        <v>1</v>
      </c>
      <c r="I6" s="73">
        <v>1</v>
      </c>
      <c r="J6" s="73">
        <v>1</v>
      </c>
      <c r="K6" s="73"/>
      <c r="L6" s="73">
        <v>1</v>
      </c>
      <c r="M6" s="73">
        <v>1</v>
      </c>
      <c r="N6" s="73">
        <v>1</v>
      </c>
      <c r="O6" s="74"/>
      <c r="P6" s="75" t="s">
        <v>115</v>
      </c>
    </row>
    <row r="7" spans="1:16" ht="27" customHeight="1" thickTop="1" x14ac:dyDescent="0.2">
      <c r="A7" s="135" t="s">
        <v>1038</v>
      </c>
      <c r="B7" s="135"/>
      <c r="C7" s="135"/>
      <c r="D7" s="135"/>
      <c r="E7" s="135"/>
      <c r="F7" s="135"/>
      <c r="G7" s="135"/>
      <c r="H7" s="135"/>
      <c r="I7" s="135"/>
      <c r="J7" s="135"/>
      <c r="K7" s="135"/>
      <c r="L7" s="135"/>
      <c r="M7" s="135"/>
      <c r="N7" s="135"/>
      <c r="O7" s="135"/>
      <c r="P7" s="135"/>
    </row>
  </sheetData>
  <mergeCells count="5">
    <mergeCell ref="A2:E2"/>
    <mergeCell ref="G2:J2"/>
    <mergeCell ref="L2:N2"/>
    <mergeCell ref="A1:P1"/>
    <mergeCell ref="A7:P7"/>
  </mergeCells>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election sqref="A1:O1"/>
    </sheetView>
  </sheetViews>
  <sheetFormatPr defaultColWidth="11.42578125" defaultRowHeight="12.75" x14ac:dyDescent="0.2"/>
  <cols>
    <col min="1" max="1" width="13" style="1" customWidth="1"/>
    <col min="2" max="2" width="7" style="8" bestFit="1" customWidth="1"/>
    <col min="3" max="3" width="5.85546875" style="8" bestFit="1" customWidth="1"/>
    <col min="4" max="4" width="7.28515625" style="8" bestFit="1" customWidth="1"/>
    <col min="5" max="5" width="5.7109375" style="8" bestFit="1" customWidth="1"/>
    <col min="6" max="6" width="6.140625" style="8" bestFit="1" customWidth="1"/>
    <col min="7" max="7" width="5.140625" style="8" bestFit="1" customWidth="1"/>
    <col min="8" max="8" width="8" style="8" bestFit="1" customWidth="1"/>
    <col min="9" max="9" width="8.7109375" style="8" bestFit="1" customWidth="1"/>
    <col min="10" max="10" width="8.85546875" style="8" bestFit="1" customWidth="1"/>
    <col min="11" max="11" width="7.140625" style="8" bestFit="1" customWidth="1"/>
    <col min="12" max="12" width="5.85546875" style="8" bestFit="1" customWidth="1"/>
    <col min="13" max="13" width="5.7109375" style="8" bestFit="1" customWidth="1"/>
    <col min="14" max="14" width="7.28515625" style="8" bestFit="1" customWidth="1"/>
    <col min="15" max="15" width="10.42578125" style="8" bestFit="1" customWidth="1"/>
    <col min="16" max="16384" width="11.42578125" style="1"/>
  </cols>
  <sheetData>
    <row r="1" spans="1:15" ht="13.5" thickBot="1" x14ac:dyDescent="0.25">
      <c r="A1" s="136" t="s">
        <v>137</v>
      </c>
      <c r="B1" s="136"/>
      <c r="C1" s="136"/>
      <c r="D1" s="136"/>
      <c r="E1" s="136"/>
      <c r="F1" s="136"/>
      <c r="G1" s="136"/>
      <c r="H1" s="136"/>
      <c r="I1" s="136"/>
      <c r="J1" s="136"/>
      <c r="K1" s="136"/>
      <c r="L1" s="136"/>
      <c r="M1" s="136"/>
      <c r="N1" s="136"/>
      <c r="O1" s="136"/>
    </row>
    <row r="2" spans="1:15" ht="13.5" thickTop="1" x14ac:dyDescent="0.2">
      <c r="A2" s="4"/>
      <c r="B2" s="138" t="s">
        <v>91</v>
      </c>
      <c r="C2" s="138"/>
      <c r="D2" s="138"/>
      <c r="E2" s="138"/>
      <c r="F2" s="138"/>
      <c r="G2" s="138"/>
      <c r="H2" s="138"/>
      <c r="I2" s="138"/>
      <c r="J2" s="138"/>
      <c r="K2" s="138"/>
      <c r="L2" s="138"/>
      <c r="M2" s="138"/>
      <c r="N2" s="138"/>
      <c r="O2" s="138"/>
    </row>
    <row r="3" spans="1:15" ht="26.25" thickBot="1" x14ac:dyDescent="0.25">
      <c r="A3" s="9" t="s">
        <v>136</v>
      </c>
      <c r="B3" s="25" t="s">
        <v>92</v>
      </c>
      <c r="C3" s="25" t="s">
        <v>93</v>
      </c>
      <c r="D3" s="25" t="s">
        <v>94</v>
      </c>
      <c r="E3" s="25" t="s">
        <v>95</v>
      </c>
      <c r="F3" s="25" t="s">
        <v>96</v>
      </c>
      <c r="G3" s="25" t="s">
        <v>139</v>
      </c>
      <c r="H3" s="25" t="s">
        <v>97</v>
      </c>
      <c r="I3" s="25" t="s">
        <v>98</v>
      </c>
      <c r="J3" s="25" t="s">
        <v>99</v>
      </c>
      <c r="K3" s="25" t="s">
        <v>100</v>
      </c>
      <c r="L3" s="25" t="s">
        <v>101</v>
      </c>
      <c r="M3" s="25" t="s">
        <v>102</v>
      </c>
      <c r="N3" s="25" t="s">
        <v>103</v>
      </c>
      <c r="O3" s="25" t="s">
        <v>104</v>
      </c>
    </row>
    <row r="4" spans="1:15" ht="13.5" thickTop="1" x14ac:dyDescent="0.2">
      <c r="A4" s="11" t="s">
        <v>143</v>
      </c>
      <c r="B4" s="12">
        <v>29</v>
      </c>
      <c r="C4" s="12">
        <v>36</v>
      </c>
      <c r="D4" s="12">
        <v>0</v>
      </c>
      <c r="E4" s="12">
        <v>8</v>
      </c>
      <c r="F4" s="12">
        <v>2</v>
      </c>
      <c r="G4" s="12">
        <v>0</v>
      </c>
      <c r="H4" s="12">
        <v>0</v>
      </c>
      <c r="I4" s="12">
        <v>0</v>
      </c>
      <c r="J4" s="12">
        <v>0</v>
      </c>
      <c r="K4" s="12">
        <v>12</v>
      </c>
      <c r="L4" s="12">
        <v>2</v>
      </c>
      <c r="M4" s="12">
        <v>11</v>
      </c>
      <c r="N4" s="12">
        <v>31</v>
      </c>
      <c r="O4" s="13">
        <v>1</v>
      </c>
    </row>
    <row r="5" spans="1:15" x14ac:dyDescent="0.2">
      <c r="A5" s="14" t="s">
        <v>144</v>
      </c>
      <c r="B5" s="15">
        <v>2</v>
      </c>
      <c r="C5" s="15">
        <v>21</v>
      </c>
      <c r="D5" s="15">
        <v>0</v>
      </c>
      <c r="E5" s="15">
        <v>17</v>
      </c>
      <c r="F5" s="15">
        <v>2</v>
      </c>
      <c r="G5" s="15">
        <v>2</v>
      </c>
      <c r="H5" s="15">
        <v>1</v>
      </c>
      <c r="I5" s="15">
        <v>20</v>
      </c>
      <c r="J5" s="15">
        <v>1</v>
      </c>
      <c r="K5" s="15">
        <v>5</v>
      </c>
      <c r="L5" s="15">
        <v>0</v>
      </c>
      <c r="M5" s="15" t="s">
        <v>172</v>
      </c>
      <c r="N5" s="15">
        <v>15</v>
      </c>
      <c r="O5" s="16">
        <v>0</v>
      </c>
    </row>
    <row r="6" spans="1:15" x14ac:dyDescent="0.2">
      <c r="A6" s="14" t="s">
        <v>145</v>
      </c>
      <c r="B6" s="15" t="s">
        <v>121</v>
      </c>
      <c r="C6" s="15" t="s">
        <v>111</v>
      </c>
      <c r="D6" s="15">
        <v>4</v>
      </c>
      <c r="E6" s="15" t="s">
        <v>172</v>
      </c>
      <c r="F6" s="15">
        <v>51</v>
      </c>
      <c r="G6" s="15">
        <v>12</v>
      </c>
      <c r="H6" s="15">
        <v>2</v>
      </c>
      <c r="I6" s="15" t="s">
        <v>172</v>
      </c>
      <c r="J6" s="15" t="s">
        <v>112</v>
      </c>
      <c r="K6" s="15">
        <v>51</v>
      </c>
      <c r="L6" s="15">
        <v>1</v>
      </c>
      <c r="M6" s="15" t="s">
        <v>158</v>
      </c>
      <c r="N6" s="15" t="s">
        <v>172</v>
      </c>
      <c r="O6" s="16">
        <v>23</v>
      </c>
    </row>
    <row r="7" spans="1:15" x14ac:dyDescent="0.2">
      <c r="A7" s="14" t="s">
        <v>146</v>
      </c>
      <c r="B7" s="15" t="s">
        <v>116</v>
      </c>
      <c r="C7" s="15" t="s">
        <v>118</v>
      </c>
      <c r="D7" s="15" t="s">
        <v>107</v>
      </c>
      <c r="E7" s="15" t="s">
        <v>110</v>
      </c>
      <c r="F7" s="15" t="s">
        <v>105</v>
      </c>
      <c r="G7" s="15">
        <v>7</v>
      </c>
      <c r="H7" s="15">
        <v>7</v>
      </c>
      <c r="I7" s="15" t="s">
        <v>167</v>
      </c>
      <c r="J7" s="15">
        <v>41</v>
      </c>
      <c r="K7" s="15" t="s">
        <v>106</v>
      </c>
      <c r="L7" s="15">
        <v>23</v>
      </c>
      <c r="M7" s="15" t="s">
        <v>116</v>
      </c>
      <c r="N7" s="15" t="s">
        <v>168</v>
      </c>
      <c r="O7" s="16">
        <v>25</v>
      </c>
    </row>
    <row r="8" spans="1:15" x14ac:dyDescent="0.2">
      <c r="A8" s="14" t="s">
        <v>147</v>
      </c>
      <c r="B8" s="15">
        <v>7</v>
      </c>
      <c r="C8" s="15">
        <v>9</v>
      </c>
      <c r="D8" s="15">
        <v>0</v>
      </c>
      <c r="E8" s="15">
        <v>2</v>
      </c>
      <c r="F8" s="15">
        <v>13</v>
      </c>
      <c r="G8" s="15">
        <v>0</v>
      </c>
      <c r="H8" s="15">
        <v>0</v>
      </c>
      <c r="I8" s="15">
        <v>4</v>
      </c>
      <c r="J8" s="15">
        <v>1</v>
      </c>
      <c r="K8" s="15">
        <v>5</v>
      </c>
      <c r="L8" s="15">
        <v>0</v>
      </c>
      <c r="M8" s="15">
        <v>4</v>
      </c>
      <c r="N8" s="15">
        <v>5</v>
      </c>
      <c r="O8" s="16">
        <v>0</v>
      </c>
    </row>
    <row r="9" spans="1:15" ht="12.75" customHeight="1" x14ac:dyDescent="0.2">
      <c r="A9" s="14" t="s">
        <v>148</v>
      </c>
      <c r="B9" s="15">
        <v>19</v>
      </c>
      <c r="C9" s="15">
        <v>43</v>
      </c>
      <c r="D9" s="15">
        <v>16</v>
      </c>
      <c r="E9" s="15">
        <v>31</v>
      </c>
      <c r="F9" s="15">
        <v>11</v>
      </c>
      <c r="G9" s="15">
        <v>9</v>
      </c>
      <c r="H9" s="15">
        <v>0</v>
      </c>
      <c r="I9" s="15">
        <v>11</v>
      </c>
      <c r="J9" s="15">
        <v>16</v>
      </c>
      <c r="K9" s="15">
        <v>14</v>
      </c>
      <c r="L9" s="15">
        <v>5</v>
      </c>
      <c r="M9" s="15" t="s">
        <v>172</v>
      </c>
      <c r="N9" s="15" t="s">
        <v>114</v>
      </c>
      <c r="O9" s="16">
        <v>5</v>
      </c>
    </row>
    <row r="10" spans="1:15" x14ac:dyDescent="0.2">
      <c r="A10" s="14" t="s">
        <v>149</v>
      </c>
      <c r="B10" s="15">
        <v>22</v>
      </c>
      <c r="C10" s="15">
        <v>17</v>
      </c>
      <c r="D10" s="15">
        <v>1</v>
      </c>
      <c r="E10" s="15">
        <v>21</v>
      </c>
      <c r="F10" s="15">
        <v>3</v>
      </c>
      <c r="G10" s="15">
        <v>3</v>
      </c>
      <c r="H10" s="15">
        <v>0</v>
      </c>
      <c r="I10" s="15">
        <v>13</v>
      </c>
      <c r="J10" s="15">
        <v>0</v>
      </c>
      <c r="K10" s="15">
        <v>20</v>
      </c>
      <c r="L10" s="15">
        <v>5</v>
      </c>
      <c r="M10" s="15">
        <v>27</v>
      </c>
      <c r="N10" s="15">
        <v>50</v>
      </c>
      <c r="O10" s="16">
        <v>0</v>
      </c>
    </row>
    <row r="11" spans="1:15" x14ac:dyDescent="0.2">
      <c r="A11" s="14" t="s">
        <v>150</v>
      </c>
      <c r="B11" s="15" t="s">
        <v>172</v>
      </c>
      <c r="C11" s="15" t="s">
        <v>159</v>
      </c>
      <c r="D11" s="15">
        <v>0</v>
      </c>
      <c r="E11" s="15">
        <v>14</v>
      </c>
      <c r="F11" s="15">
        <v>5</v>
      </c>
      <c r="G11" s="15">
        <v>4</v>
      </c>
      <c r="H11" s="15">
        <v>0</v>
      </c>
      <c r="I11" s="15">
        <v>36</v>
      </c>
      <c r="J11" s="15">
        <v>2</v>
      </c>
      <c r="K11" s="15" t="s">
        <v>160</v>
      </c>
      <c r="L11" s="15">
        <v>0</v>
      </c>
      <c r="M11" s="15" t="s">
        <v>172</v>
      </c>
      <c r="N11" s="15" t="s">
        <v>161</v>
      </c>
      <c r="O11" s="16">
        <v>0</v>
      </c>
    </row>
    <row r="12" spans="1:15" x14ac:dyDescent="0.2">
      <c r="A12" s="14" t="s">
        <v>151</v>
      </c>
      <c r="B12" s="15">
        <v>22</v>
      </c>
      <c r="C12" s="15">
        <v>38</v>
      </c>
      <c r="D12" s="15">
        <v>12</v>
      </c>
      <c r="E12" s="15">
        <v>14</v>
      </c>
      <c r="F12" s="15">
        <v>1</v>
      </c>
      <c r="G12" s="15">
        <v>2</v>
      </c>
      <c r="H12" s="15">
        <v>0</v>
      </c>
      <c r="I12" s="15">
        <v>8</v>
      </c>
      <c r="J12" s="15">
        <v>4</v>
      </c>
      <c r="K12" s="15">
        <v>7</v>
      </c>
      <c r="L12" s="15">
        <v>4</v>
      </c>
      <c r="M12" s="15">
        <v>26</v>
      </c>
      <c r="N12" s="15" t="s">
        <v>111</v>
      </c>
      <c r="O12" s="16">
        <v>5</v>
      </c>
    </row>
    <row r="13" spans="1:15" x14ac:dyDescent="0.2">
      <c r="A13" s="14" t="s">
        <v>152</v>
      </c>
      <c r="B13" s="15">
        <v>12</v>
      </c>
      <c r="C13" s="15">
        <v>14</v>
      </c>
      <c r="D13" s="15">
        <v>0</v>
      </c>
      <c r="E13" s="15">
        <v>4</v>
      </c>
      <c r="F13" s="15">
        <v>1</v>
      </c>
      <c r="G13" s="15">
        <v>1</v>
      </c>
      <c r="H13" s="15">
        <v>14</v>
      </c>
      <c r="I13" s="15">
        <v>2</v>
      </c>
      <c r="J13" s="15">
        <v>0</v>
      </c>
      <c r="K13" s="15">
        <v>2</v>
      </c>
      <c r="L13" s="15">
        <v>0</v>
      </c>
      <c r="M13" s="15">
        <v>4</v>
      </c>
      <c r="N13" s="15">
        <v>19</v>
      </c>
      <c r="O13" s="16">
        <v>0</v>
      </c>
    </row>
    <row r="14" spans="1:15" ht="12.75" customHeight="1" x14ac:dyDescent="0.2">
      <c r="A14" s="14" t="s">
        <v>153</v>
      </c>
      <c r="B14" s="15" t="s">
        <v>105</v>
      </c>
      <c r="C14" s="15" t="s">
        <v>162</v>
      </c>
      <c r="D14" s="15">
        <v>3</v>
      </c>
      <c r="E14" s="15" t="s">
        <v>163</v>
      </c>
      <c r="F14" s="15">
        <v>13</v>
      </c>
      <c r="G14" s="15">
        <v>41</v>
      </c>
      <c r="H14" s="15">
        <v>4</v>
      </c>
      <c r="I14" s="15" t="s">
        <v>163</v>
      </c>
      <c r="J14" s="15">
        <v>10</v>
      </c>
      <c r="K14" s="15">
        <v>27</v>
      </c>
      <c r="L14" s="15">
        <v>2</v>
      </c>
      <c r="M14" s="15" t="s">
        <v>110</v>
      </c>
      <c r="N14" s="15" t="s">
        <v>106</v>
      </c>
      <c r="O14" s="16">
        <v>8</v>
      </c>
    </row>
    <row r="15" spans="1:15" x14ac:dyDescent="0.2">
      <c r="A15" s="14" t="s">
        <v>154</v>
      </c>
      <c r="B15" s="15" t="s">
        <v>107</v>
      </c>
      <c r="C15" s="15" t="s">
        <v>164</v>
      </c>
      <c r="D15" s="15">
        <v>19</v>
      </c>
      <c r="E15" s="15">
        <v>47</v>
      </c>
      <c r="F15" s="15">
        <v>33</v>
      </c>
      <c r="G15" s="15">
        <v>33</v>
      </c>
      <c r="H15" s="15">
        <v>8</v>
      </c>
      <c r="I15" s="15">
        <v>9</v>
      </c>
      <c r="J15" s="15">
        <v>5</v>
      </c>
      <c r="K15" s="15">
        <v>44</v>
      </c>
      <c r="L15" s="15">
        <v>0</v>
      </c>
      <c r="M15" s="15" t="s">
        <v>110</v>
      </c>
      <c r="N15" s="15" t="s">
        <v>106</v>
      </c>
      <c r="O15" s="16">
        <v>1</v>
      </c>
    </row>
    <row r="16" spans="1:15" x14ac:dyDescent="0.2">
      <c r="A16" s="14" t="s">
        <v>155</v>
      </c>
      <c r="B16" s="15" t="s">
        <v>172</v>
      </c>
      <c r="C16" s="15" t="s">
        <v>169</v>
      </c>
      <c r="D16" s="15" t="s">
        <v>109</v>
      </c>
      <c r="E16" s="15" t="s">
        <v>115</v>
      </c>
      <c r="F16" s="15" t="s">
        <v>117</v>
      </c>
      <c r="G16" s="15" t="s">
        <v>107</v>
      </c>
      <c r="H16" s="15" t="s">
        <v>111</v>
      </c>
      <c r="I16" s="15" t="s">
        <v>173</v>
      </c>
      <c r="J16" s="15" t="s">
        <v>170</v>
      </c>
      <c r="K16" s="15" t="s">
        <v>158</v>
      </c>
      <c r="L16" s="15" t="s">
        <v>172</v>
      </c>
      <c r="M16" s="15" t="s">
        <v>120</v>
      </c>
      <c r="N16" s="15" t="s">
        <v>113</v>
      </c>
      <c r="O16" s="16" t="s">
        <v>174</v>
      </c>
    </row>
    <row r="17" spans="1:15" x14ac:dyDescent="0.2">
      <c r="A17" s="17" t="s">
        <v>156</v>
      </c>
      <c r="B17" s="18">
        <v>35</v>
      </c>
      <c r="C17" s="18">
        <v>35</v>
      </c>
      <c r="D17" s="18">
        <v>30</v>
      </c>
      <c r="E17" s="18" t="s">
        <v>160</v>
      </c>
      <c r="F17" s="18">
        <v>16</v>
      </c>
      <c r="G17" s="18">
        <v>4</v>
      </c>
      <c r="H17" s="18">
        <v>0</v>
      </c>
      <c r="I17" s="18">
        <v>38</v>
      </c>
      <c r="J17" s="18">
        <v>1</v>
      </c>
      <c r="K17" s="18">
        <v>36</v>
      </c>
      <c r="L17" s="18">
        <v>0</v>
      </c>
      <c r="M17" s="18" t="s">
        <v>165</v>
      </c>
      <c r="N17" s="18">
        <v>53</v>
      </c>
      <c r="O17" s="19">
        <v>9</v>
      </c>
    </row>
    <row r="18" spans="1:15" ht="13.5" thickBot="1" x14ac:dyDescent="0.25">
      <c r="A18" s="5" t="s">
        <v>157</v>
      </c>
      <c r="B18" s="6" t="s">
        <v>167</v>
      </c>
      <c r="C18" s="6" t="s">
        <v>119</v>
      </c>
      <c r="D18" s="6">
        <v>0</v>
      </c>
      <c r="E18" s="6" t="s">
        <v>171</v>
      </c>
      <c r="F18" s="6" t="s">
        <v>110</v>
      </c>
      <c r="G18" s="6">
        <v>43</v>
      </c>
      <c r="H18" s="6">
        <v>26</v>
      </c>
      <c r="I18" s="6" t="s">
        <v>166</v>
      </c>
      <c r="J18" s="6">
        <v>41</v>
      </c>
      <c r="K18" s="6" t="s">
        <v>172</v>
      </c>
      <c r="L18" s="6">
        <v>10</v>
      </c>
      <c r="M18" s="6" t="s">
        <v>108</v>
      </c>
      <c r="N18" s="6" t="s">
        <v>167</v>
      </c>
      <c r="O18" s="10">
        <v>23</v>
      </c>
    </row>
    <row r="19" spans="1:15" ht="25.5" customHeight="1" thickTop="1" x14ac:dyDescent="0.2">
      <c r="A19" s="137" t="s">
        <v>140</v>
      </c>
      <c r="B19" s="137"/>
      <c r="C19" s="137"/>
      <c r="D19" s="137"/>
      <c r="E19" s="137"/>
      <c r="F19" s="137"/>
      <c r="G19" s="137"/>
      <c r="H19" s="137"/>
      <c r="I19" s="137"/>
      <c r="J19" s="137"/>
      <c r="K19" s="137"/>
      <c r="L19" s="137"/>
      <c r="M19" s="137"/>
      <c r="N19" s="137"/>
      <c r="O19" s="137"/>
    </row>
    <row r="20" spans="1:15" x14ac:dyDescent="0.2">
      <c r="A20" s="2"/>
      <c r="B20" s="3"/>
      <c r="C20" s="3"/>
      <c r="D20" s="3"/>
      <c r="E20" s="3"/>
      <c r="F20" s="3"/>
      <c r="G20" s="3"/>
      <c r="H20" s="3"/>
      <c r="I20" s="3"/>
      <c r="J20" s="3"/>
      <c r="K20" s="3"/>
      <c r="L20" s="3"/>
      <c r="M20" s="3"/>
      <c r="N20" s="3"/>
      <c r="O20" s="3"/>
    </row>
  </sheetData>
  <mergeCells count="3">
    <mergeCell ref="A1:O1"/>
    <mergeCell ref="A19:O19"/>
    <mergeCell ref="B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election sqref="A1:P1"/>
    </sheetView>
  </sheetViews>
  <sheetFormatPr defaultColWidth="11.42578125" defaultRowHeight="12.75" x14ac:dyDescent="0.2"/>
  <cols>
    <col min="1" max="1" width="18.7109375" style="1" bestFit="1" customWidth="1"/>
    <col min="2" max="2" width="5.5703125" style="8" bestFit="1" customWidth="1"/>
    <col min="3" max="3" width="8" style="8" bestFit="1" customWidth="1"/>
    <col min="4" max="4" width="7.140625" style="8" bestFit="1" customWidth="1"/>
    <col min="5" max="5" width="8.28515625" style="8" bestFit="1" customWidth="1"/>
    <col min="6" max="6" width="5.7109375" style="8" bestFit="1" customWidth="1"/>
    <col min="7" max="8" width="7.5703125" style="8" bestFit="1" customWidth="1"/>
    <col min="9" max="9" width="9" style="8" bestFit="1" customWidth="1"/>
    <col min="10" max="10" width="9.28515625" style="8" bestFit="1" customWidth="1"/>
    <col min="11" max="11" width="8" style="8" bestFit="1" customWidth="1"/>
    <col min="12" max="12" width="8.7109375" style="8" bestFit="1" customWidth="1"/>
    <col min="13" max="13" width="7.28515625" style="8" bestFit="1" customWidth="1"/>
    <col min="14" max="14" width="6" style="8" bestFit="1" customWidth="1"/>
    <col min="15" max="15" width="6.7109375" style="8" bestFit="1" customWidth="1"/>
    <col min="16" max="16" width="6.140625" style="8" bestFit="1" customWidth="1"/>
    <col min="17" max="16384" width="11.42578125" style="1"/>
  </cols>
  <sheetData>
    <row r="1" spans="1:16" ht="13.5" thickBot="1" x14ac:dyDescent="0.25">
      <c r="A1" s="136" t="s">
        <v>138</v>
      </c>
      <c r="B1" s="136"/>
      <c r="C1" s="136"/>
      <c r="D1" s="136"/>
      <c r="E1" s="136"/>
      <c r="F1" s="136"/>
      <c r="G1" s="136"/>
      <c r="H1" s="136"/>
      <c r="I1" s="136"/>
      <c r="J1" s="136"/>
      <c r="K1" s="136"/>
      <c r="L1" s="136"/>
      <c r="M1" s="136"/>
      <c r="N1" s="136"/>
      <c r="O1" s="136"/>
      <c r="P1" s="136"/>
    </row>
    <row r="2" spans="1:16" ht="13.5" thickTop="1" x14ac:dyDescent="0.2">
      <c r="A2" s="4"/>
      <c r="B2" s="7"/>
      <c r="C2" s="139" t="s">
        <v>122</v>
      </c>
      <c r="D2" s="139"/>
      <c r="E2" s="139"/>
      <c r="F2" s="139"/>
      <c r="G2" s="139"/>
      <c r="H2" s="139"/>
      <c r="I2" s="139"/>
      <c r="J2" s="139"/>
      <c r="K2" s="139"/>
      <c r="L2" s="139"/>
      <c r="M2" s="139"/>
      <c r="N2" s="139"/>
      <c r="O2" s="139"/>
      <c r="P2" s="139"/>
    </row>
    <row r="3" spans="1:16" ht="26.25" thickBot="1" x14ac:dyDescent="0.25">
      <c r="A3" s="9" t="s">
        <v>136</v>
      </c>
      <c r="B3" s="20" t="s">
        <v>142</v>
      </c>
      <c r="C3" s="26" t="s">
        <v>123</v>
      </c>
      <c r="D3" s="26" t="s">
        <v>124</v>
      </c>
      <c r="E3" s="26" t="s">
        <v>125</v>
      </c>
      <c r="F3" s="26" t="s">
        <v>126</v>
      </c>
      <c r="G3" s="26" t="s">
        <v>127</v>
      </c>
      <c r="H3" s="26" t="s">
        <v>128</v>
      </c>
      <c r="I3" s="26" t="s">
        <v>129</v>
      </c>
      <c r="J3" s="26" t="s">
        <v>130</v>
      </c>
      <c r="K3" s="26" t="s">
        <v>131</v>
      </c>
      <c r="L3" s="26" t="s">
        <v>132</v>
      </c>
      <c r="M3" s="26" t="s">
        <v>133</v>
      </c>
      <c r="N3" s="26" t="s">
        <v>134</v>
      </c>
      <c r="O3" s="26" t="s">
        <v>135</v>
      </c>
      <c r="P3" s="26" t="s">
        <v>141</v>
      </c>
    </row>
    <row r="4" spans="1:16" ht="12.75" customHeight="1" thickTop="1" x14ac:dyDescent="0.2">
      <c r="A4" s="22" t="s">
        <v>175</v>
      </c>
      <c r="B4" s="12">
        <v>0</v>
      </c>
      <c r="C4" s="12">
        <v>0</v>
      </c>
      <c r="D4" s="12">
        <v>0</v>
      </c>
      <c r="E4" s="12">
        <v>0</v>
      </c>
      <c r="F4" s="12">
        <v>0</v>
      </c>
      <c r="G4" s="12">
        <v>0</v>
      </c>
      <c r="H4" s="12">
        <v>0</v>
      </c>
      <c r="I4" s="12">
        <v>0</v>
      </c>
      <c r="J4" s="12">
        <v>0</v>
      </c>
      <c r="K4" s="12">
        <v>0</v>
      </c>
      <c r="L4" s="12">
        <v>0</v>
      </c>
      <c r="M4" s="12">
        <v>0</v>
      </c>
      <c r="N4" s="12">
        <v>0</v>
      </c>
      <c r="O4" s="12">
        <v>0</v>
      </c>
      <c r="P4" s="13">
        <v>0</v>
      </c>
    </row>
    <row r="5" spans="1:16" x14ac:dyDescent="0.2">
      <c r="A5" s="23" t="s">
        <v>176</v>
      </c>
      <c r="B5" s="15" t="s">
        <v>191</v>
      </c>
      <c r="C5" s="15" t="s">
        <v>105</v>
      </c>
      <c r="D5" s="15">
        <v>1</v>
      </c>
      <c r="E5" s="15" t="s">
        <v>120</v>
      </c>
      <c r="F5" s="15">
        <v>9</v>
      </c>
      <c r="G5" s="15" t="s">
        <v>169</v>
      </c>
      <c r="H5" s="15" t="s">
        <v>120</v>
      </c>
      <c r="I5" s="15">
        <v>1</v>
      </c>
      <c r="J5" s="15">
        <v>6</v>
      </c>
      <c r="K5" s="15">
        <v>9</v>
      </c>
      <c r="L5" s="15">
        <v>14</v>
      </c>
      <c r="M5" s="15">
        <v>3</v>
      </c>
      <c r="N5" s="15" t="s">
        <v>121</v>
      </c>
      <c r="O5" s="15">
        <v>1</v>
      </c>
      <c r="P5" s="16">
        <v>0</v>
      </c>
    </row>
    <row r="6" spans="1:16" x14ac:dyDescent="0.2">
      <c r="A6" s="23" t="s">
        <v>177</v>
      </c>
      <c r="B6" s="15">
        <v>3</v>
      </c>
      <c r="C6" s="15">
        <v>10</v>
      </c>
      <c r="D6" s="15">
        <v>0</v>
      </c>
      <c r="E6" s="15">
        <v>3</v>
      </c>
      <c r="F6" s="15">
        <v>0</v>
      </c>
      <c r="G6" s="15">
        <v>3</v>
      </c>
      <c r="H6" s="15">
        <v>26</v>
      </c>
      <c r="I6" s="15">
        <v>1</v>
      </c>
      <c r="J6" s="15">
        <v>0</v>
      </c>
      <c r="K6" s="15">
        <v>4</v>
      </c>
      <c r="L6" s="15">
        <v>3</v>
      </c>
      <c r="M6" s="15">
        <v>0</v>
      </c>
      <c r="N6" s="15">
        <v>42</v>
      </c>
      <c r="O6" s="15">
        <v>0</v>
      </c>
      <c r="P6" s="16">
        <v>0</v>
      </c>
    </row>
    <row r="7" spans="1:16" x14ac:dyDescent="0.2">
      <c r="A7" s="23" t="s">
        <v>178</v>
      </c>
      <c r="B7" s="15">
        <v>8</v>
      </c>
      <c r="C7" s="15">
        <v>10</v>
      </c>
      <c r="D7" s="15">
        <v>0</v>
      </c>
      <c r="E7" s="15">
        <v>8</v>
      </c>
      <c r="F7" s="15">
        <v>0</v>
      </c>
      <c r="G7" s="15">
        <v>4</v>
      </c>
      <c r="H7" s="15">
        <v>34</v>
      </c>
      <c r="I7" s="15">
        <v>1</v>
      </c>
      <c r="J7" s="15">
        <v>1</v>
      </c>
      <c r="K7" s="15">
        <v>23</v>
      </c>
      <c r="L7" s="15">
        <v>9</v>
      </c>
      <c r="M7" s="15">
        <v>0</v>
      </c>
      <c r="N7" s="15">
        <v>23</v>
      </c>
      <c r="O7" s="15">
        <v>0</v>
      </c>
      <c r="P7" s="16">
        <v>0</v>
      </c>
    </row>
    <row r="8" spans="1:16" x14ac:dyDescent="0.2">
      <c r="A8" s="24" t="s">
        <v>179</v>
      </c>
      <c r="B8" s="18">
        <v>1</v>
      </c>
      <c r="C8" s="18">
        <v>0</v>
      </c>
      <c r="D8" s="18">
        <v>0</v>
      </c>
      <c r="E8" s="18">
        <v>0</v>
      </c>
      <c r="F8" s="18">
        <v>0</v>
      </c>
      <c r="G8" s="18">
        <v>0</v>
      </c>
      <c r="H8" s="18">
        <v>0</v>
      </c>
      <c r="I8" s="18">
        <v>0</v>
      </c>
      <c r="J8" s="18">
        <v>0</v>
      </c>
      <c r="K8" s="18">
        <v>0</v>
      </c>
      <c r="L8" s="18">
        <v>0</v>
      </c>
      <c r="M8" s="18">
        <v>0</v>
      </c>
      <c r="N8" s="18">
        <v>0</v>
      </c>
      <c r="O8" s="18">
        <v>0</v>
      </c>
      <c r="P8" s="19">
        <v>0</v>
      </c>
    </row>
    <row r="9" spans="1:16" ht="12.75" customHeight="1" x14ac:dyDescent="0.2">
      <c r="A9" s="23" t="s">
        <v>180</v>
      </c>
      <c r="B9" s="15">
        <v>0</v>
      </c>
      <c r="C9" s="15">
        <v>0</v>
      </c>
      <c r="D9" s="15">
        <v>0</v>
      </c>
      <c r="E9" s="15">
        <v>0</v>
      </c>
      <c r="F9" s="15">
        <v>0</v>
      </c>
      <c r="G9" s="15">
        <v>0</v>
      </c>
      <c r="H9" s="15">
        <v>0</v>
      </c>
      <c r="I9" s="15">
        <v>0</v>
      </c>
      <c r="J9" s="15">
        <v>0</v>
      </c>
      <c r="K9" s="15">
        <v>0</v>
      </c>
      <c r="L9" s="15">
        <v>0</v>
      </c>
      <c r="M9" s="15">
        <v>0</v>
      </c>
      <c r="N9" s="15">
        <v>0</v>
      </c>
      <c r="O9" s="15">
        <v>0</v>
      </c>
      <c r="P9" s="16">
        <v>0</v>
      </c>
    </row>
    <row r="10" spans="1:16" x14ac:dyDescent="0.2">
      <c r="A10" s="23" t="s">
        <v>181</v>
      </c>
      <c r="B10" s="15">
        <v>0</v>
      </c>
      <c r="C10" s="15">
        <v>0</v>
      </c>
      <c r="D10" s="15">
        <v>0</v>
      </c>
      <c r="E10" s="15">
        <v>0</v>
      </c>
      <c r="F10" s="15">
        <v>0</v>
      </c>
      <c r="G10" s="15">
        <v>0</v>
      </c>
      <c r="H10" s="15">
        <v>0</v>
      </c>
      <c r="I10" s="15">
        <v>0</v>
      </c>
      <c r="J10" s="15">
        <v>0</v>
      </c>
      <c r="K10" s="15">
        <v>0</v>
      </c>
      <c r="L10" s="15">
        <v>0</v>
      </c>
      <c r="M10" s="15">
        <v>0</v>
      </c>
      <c r="N10" s="15">
        <v>0</v>
      </c>
      <c r="O10" s="15">
        <v>0</v>
      </c>
      <c r="P10" s="16">
        <v>0</v>
      </c>
    </row>
    <row r="11" spans="1:16" x14ac:dyDescent="0.2">
      <c r="A11" s="23" t="s">
        <v>182</v>
      </c>
      <c r="B11" s="15">
        <v>0</v>
      </c>
      <c r="C11" s="15">
        <v>3</v>
      </c>
      <c r="D11" s="15">
        <v>0</v>
      </c>
      <c r="E11" s="15">
        <v>0</v>
      </c>
      <c r="F11" s="15">
        <v>0</v>
      </c>
      <c r="G11" s="15">
        <v>0</v>
      </c>
      <c r="H11" s="15">
        <v>2</v>
      </c>
      <c r="I11" s="15">
        <v>0</v>
      </c>
      <c r="J11" s="15">
        <v>0</v>
      </c>
      <c r="K11" s="15">
        <v>0</v>
      </c>
      <c r="L11" s="15">
        <v>0</v>
      </c>
      <c r="M11" s="15">
        <v>0</v>
      </c>
      <c r="N11" s="15">
        <v>2</v>
      </c>
      <c r="O11" s="15">
        <v>0</v>
      </c>
      <c r="P11" s="16">
        <v>0</v>
      </c>
    </row>
    <row r="12" spans="1:16" x14ac:dyDescent="0.2">
      <c r="A12" s="23" t="s">
        <v>183</v>
      </c>
      <c r="B12" s="15">
        <v>0</v>
      </c>
      <c r="C12" s="15">
        <v>0</v>
      </c>
      <c r="D12" s="15">
        <v>0</v>
      </c>
      <c r="E12" s="15">
        <v>0</v>
      </c>
      <c r="F12" s="15">
        <v>0</v>
      </c>
      <c r="G12" s="15">
        <v>0</v>
      </c>
      <c r="H12" s="15">
        <v>0</v>
      </c>
      <c r="I12" s="15">
        <v>0</v>
      </c>
      <c r="J12" s="15">
        <v>0</v>
      </c>
      <c r="K12" s="15">
        <v>0</v>
      </c>
      <c r="L12" s="15">
        <v>0</v>
      </c>
      <c r="M12" s="15">
        <v>0</v>
      </c>
      <c r="N12" s="15">
        <v>0</v>
      </c>
      <c r="O12" s="15">
        <v>0</v>
      </c>
      <c r="P12" s="16">
        <v>0</v>
      </c>
    </row>
    <row r="13" spans="1:16" x14ac:dyDescent="0.2">
      <c r="A13" s="23" t="s">
        <v>184</v>
      </c>
      <c r="B13" s="15">
        <v>0</v>
      </c>
      <c r="C13" s="15">
        <v>0</v>
      </c>
      <c r="D13" s="15">
        <v>0</v>
      </c>
      <c r="E13" s="15">
        <v>0</v>
      </c>
      <c r="F13" s="15">
        <v>0</v>
      </c>
      <c r="G13" s="15">
        <v>0</v>
      </c>
      <c r="H13" s="15">
        <v>0</v>
      </c>
      <c r="I13" s="15">
        <v>0</v>
      </c>
      <c r="J13" s="15">
        <v>0</v>
      </c>
      <c r="K13" s="15">
        <v>0</v>
      </c>
      <c r="L13" s="15">
        <v>0</v>
      </c>
      <c r="M13" s="15">
        <v>0</v>
      </c>
      <c r="N13" s="15">
        <v>0</v>
      </c>
      <c r="O13" s="15">
        <v>0</v>
      </c>
      <c r="P13" s="16">
        <v>0</v>
      </c>
    </row>
    <row r="14" spans="1:16" ht="12.75" customHeight="1" x14ac:dyDescent="0.2">
      <c r="A14" s="23" t="s">
        <v>185</v>
      </c>
      <c r="B14" s="15">
        <v>0</v>
      </c>
      <c r="C14" s="15">
        <v>0</v>
      </c>
      <c r="D14" s="15">
        <v>0</v>
      </c>
      <c r="E14" s="15">
        <v>0</v>
      </c>
      <c r="F14" s="15">
        <v>0</v>
      </c>
      <c r="G14" s="15">
        <v>0</v>
      </c>
      <c r="H14" s="15">
        <v>0</v>
      </c>
      <c r="I14" s="15">
        <v>0</v>
      </c>
      <c r="J14" s="15">
        <v>0</v>
      </c>
      <c r="K14" s="15">
        <v>0</v>
      </c>
      <c r="L14" s="15">
        <v>0</v>
      </c>
      <c r="M14" s="15">
        <v>0</v>
      </c>
      <c r="N14" s="15">
        <v>0</v>
      </c>
      <c r="O14" s="15">
        <v>0</v>
      </c>
      <c r="P14" s="16">
        <v>0</v>
      </c>
    </row>
    <row r="15" spans="1:16" x14ac:dyDescent="0.2">
      <c r="A15" s="23" t="s">
        <v>186</v>
      </c>
      <c r="B15" s="15">
        <v>8</v>
      </c>
      <c r="C15" s="15">
        <v>2</v>
      </c>
      <c r="D15" s="15">
        <v>1</v>
      </c>
      <c r="E15" s="15">
        <v>0</v>
      </c>
      <c r="F15" s="15">
        <v>0</v>
      </c>
      <c r="G15" s="15">
        <v>0</v>
      </c>
      <c r="H15" s="15">
        <v>4</v>
      </c>
      <c r="I15" s="15">
        <v>0</v>
      </c>
      <c r="J15" s="15">
        <v>0</v>
      </c>
      <c r="K15" s="15">
        <v>1</v>
      </c>
      <c r="L15" s="15">
        <v>0</v>
      </c>
      <c r="M15" s="15">
        <v>0</v>
      </c>
      <c r="N15" s="15">
        <v>2</v>
      </c>
      <c r="O15" s="15">
        <v>0</v>
      </c>
      <c r="P15" s="16">
        <v>0</v>
      </c>
    </row>
    <row r="16" spans="1:16" x14ac:dyDescent="0.2">
      <c r="A16" s="23" t="s">
        <v>187</v>
      </c>
      <c r="B16" s="15">
        <v>0</v>
      </c>
      <c r="C16" s="15">
        <v>0</v>
      </c>
      <c r="D16" s="15">
        <v>0</v>
      </c>
      <c r="E16" s="15">
        <v>0</v>
      </c>
      <c r="F16" s="15">
        <v>0</v>
      </c>
      <c r="G16" s="15">
        <v>0</v>
      </c>
      <c r="H16" s="15">
        <v>2</v>
      </c>
      <c r="I16" s="15">
        <v>0</v>
      </c>
      <c r="J16" s="15">
        <v>0</v>
      </c>
      <c r="K16" s="15">
        <v>1</v>
      </c>
      <c r="L16" s="15">
        <v>1</v>
      </c>
      <c r="M16" s="15">
        <v>1</v>
      </c>
      <c r="N16" s="15">
        <v>0</v>
      </c>
      <c r="O16" s="15">
        <v>0</v>
      </c>
      <c r="P16" s="16">
        <v>0</v>
      </c>
    </row>
    <row r="17" spans="1:16" x14ac:dyDescent="0.2">
      <c r="A17" s="23" t="s">
        <v>188</v>
      </c>
      <c r="B17" s="15" t="s">
        <v>172</v>
      </c>
      <c r="C17" s="15" t="s">
        <v>110</v>
      </c>
      <c r="D17" s="15">
        <v>9</v>
      </c>
      <c r="E17" s="15" t="s">
        <v>172</v>
      </c>
      <c r="F17" s="15">
        <v>6</v>
      </c>
      <c r="G17" s="15">
        <v>24</v>
      </c>
      <c r="H17" s="15" t="s">
        <v>108</v>
      </c>
      <c r="I17" s="15">
        <v>24</v>
      </c>
      <c r="J17" s="15">
        <v>42</v>
      </c>
      <c r="K17" s="15" t="s">
        <v>111</v>
      </c>
      <c r="L17" s="15" t="s">
        <v>111</v>
      </c>
      <c r="M17" s="15">
        <v>2</v>
      </c>
      <c r="N17" s="15" t="s">
        <v>108</v>
      </c>
      <c r="O17" s="15">
        <v>1</v>
      </c>
      <c r="P17" s="16">
        <v>0</v>
      </c>
    </row>
    <row r="18" spans="1:16" ht="12.75" customHeight="1" x14ac:dyDescent="0.2">
      <c r="A18" s="23" t="s">
        <v>189</v>
      </c>
      <c r="B18" s="16">
        <v>0</v>
      </c>
      <c r="C18" s="15">
        <v>6</v>
      </c>
      <c r="D18" s="15">
        <v>0</v>
      </c>
      <c r="E18" s="15">
        <v>7</v>
      </c>
      <c r="F18" s="15">
        <v>0</v>
      </c>
      <c r="G18" s="15">
        <v>0</v>
      </c>
      <c r="H18" s="15">
        <v>10</v>
      </c>
      <c r="I18" s="15">
        <v>0</v>
      </c>
      <c r="J18" s="15">
        <v>2</v>
      </c>
      <c r="K18" s="15">
        <v>3</v>
      </c>
      <c r="L18" s="15">
        <v>2</v>
      </c>
      <c r="M18" s="15">
        <v>0</v>
      </c>
      <c r="N18" s="15">
        <v>3</v>
      </c>
      <c r="O18" s="15">
        <v>0</v>
      </c>
      <c r="P18" s="16">
        <v>0</v>
      </c>
    </row>
    <row r="19" spans="1:16" ht="13.5" thickBot="1" x14ac:dyDescent="0.25">
      <c r="A19" s="21" t="s">
        <v>190</v>
      </c>
      <c r="B19" s="10">
        <v>25</v>
      </c>
      <c r="C19" s="6" t="s">
        <v>107</v>
      </c>
      <c r="D19" s="6">
        <v>0</v>
      </c>
      <c r="E19" s="6">
        <v>35</v>
      </c>
      <c r="F19" s="6">
        <v>0</v>
      </c>
      <c r="G19" s="6">
        <v>6</v>
      </c>
      <c r="H19" s="6" t="s">
        <v>108</v>
      </c>
      <c r="I19" s="6">
        <v>3</v>
      </c>
      <c r="J19" s="6">
        <v>1</v>
      </c>
      <c r="K19" s="6">
        <v>0</v>
      </c>
      <c r="L19" s="6">
        <v>4</v>
      </c>
      <c r="M19" s="6">
        <v>2</v>
      </c>
      <c r="N19" s="6">
        <v>17</v>
      </c>
      <c r="O19" s="6">
        <v>0</v>
      </c>
      <c r="P19" s="10">
        <v>0</v>
      </c>
    </row>
    <row r="20" spans="1:16" ht="13.5" customHeight="1" thickTop="1" x14ac:dyDescent="0.2">
      <c r="A20" s="140" t="s">
        <v>140</v>
      </c>
      <c r="B20" s="140"/>
      <c r="C20" s="140"/>
      <c r="D20" s="140"/>
      <c r="E20" s="140"/>
      <c r="F20" s="140"/>
      <c r="G20" s="140"/>
      <c r="H20" s="140"/>
      <c r="I20" s="140"/>
      <c r="J20" s="140"/>
      <c r="K20" s="140"/>
      <c r="L20" s="140"/>
      <c r="M20" s="140"/>
      <c r="N20" s="140"/>
      <c r="O20" s="140"/>
      <c r="P20" s="140"/>
    </row>
    <row r="21" spans="1:16" x14ac:dyDescent="0.2">
      <c r="A21" s="27"/>
      <c r="B21" s="27"/>
      <c r="C21" s="27"/>
      <c r="D21" s="27"/>
      <c r="E21" s="27"/>
      <c r="F21" s="27"/>
      <c r="G21" s="27"/>
      <c r="H21" s="27"/>
      <c r="I21" s="27"/>
      <c r="J21" s="27"/>
      <c r="K21" s="27"/>
      <c r="L21" s="27"/>
      <c r="M21" s="27"/>
      <c r="N21" s="27"/>
      <c r="O21" s="27"/>
      <c r="P21" s="27"/>
    </row>
  </sheetData>
  <mergeCells count="3">
    <mergeCell ref="A1:P1"/>
    <mergeCell ref="C2:P2"/>
    <mergeCell ref="A20:P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zoomScaleNormal="100" zoomScalePageLayoutView="120" workbookViewId="0">
      <selection sqref="A1:H1"/>
    </sheetView>
  </sheetViews>
  <sheetFormatPr defaultColWidth="10.85546875" defaultRowHeight="12.75" x14ac:dyDescent="0.2"/>
  <cols>
    <col min="1" max="1" width="13.140625" style="1" customWidth="1"/>
    <col min="2" max="2" width="10.28515625" style="1" customWidth="1"/>
    <col min="3" max="3" width="17.42578125" style="1" customWidth="1"/>
    <col min="4" max="4" width="25.42578125" style="1" customWidth="1"/>
    <col min="5" max="5" width="12.85546875" style="1" customWidth="1"/>
    <col min="6" max="6" width="12.7109375" style="1" customWidth="1"/>
    <col min="7" max="7" width="10.85546875" style="1" bestFit="1" customWidth="1"/>
    <col min="8" max="8" width="36.140625" style="1" customWidth="1"/>
    <col min="9" max="9" width="87.5703125" style="1" customWidth="1"/>
    <col min="10" max="13" width="130.140625" style="1" customWidth="1"/>
    <col min="14" max="16384" width="10.85546875" style="1"/>
  </cols>
  <sheetData>
    <row r="1" spans="1:23" ht="13.5" thickBot="1" x14ac:dyDescent="0.25">
      <c r="A1" s="141" t="s">
        <v>952</v>
      </c>
      <c r="B1" s="141"/>
      <c r="C1" s="141"/>
      <c r="D1" s="141"/>
      <c r="E1" s="141"/>
      <c r="F1" s="141"/>
      <c r="G1" s="141"/>
      <c r="H1" s="141"/>
      <c r="I1" s="49"/>
    </row>
    <row r="2" spans="1:23" s="50" customFormat="1" ht="54" customHeight="1" thickTop="1" thickBot="1" x14ac:dyDescent="0.25">
      <c r="A2" s="57" t="s">
        <v>1006</v>
      </c>
      <c r="B2" s="57" t="s">
        <v>87</v>
      </c>
      <c r="C2" s="57" t="s">
        <v>16</v>
      </c>
      <c r="D2" s="57" t="s">
        <v>21</v>
      </c>
      <c r="E2" s="57" t="s">
        <v>83</v>
      </c>
      <c r="F2" s="57" t="s">
        <v>88</v>
      </c>
      <c r="G2" s="57" t="s">
        <v>1007</v>
      </c>
      <c r="H2" s="58" t="s">
        <v>84</v>
      </c>
      <c r="I2" s="49"/>
      <c r="J2" s="142" t="s">
        <v>953</v>
      </c>
      <c r="K2" s="142"/>
      <c r="L2" s="142"/>
      <c r="M2" s="142"/>
    </row>
    <row r="3" spans="1:23" ht="291" customHeight="1" thickTop="1" x14ac:dyDescent="0.2">
      <c r="A3" s="80" t="s">
        <v>1008</v>
      </c>
      <c r="B3" s="81" t="s">
        <v>1034</v>
      </c>
      <c r="C3" s="81" t="s">
        <v>984</v>
      </c>
      <c r="D3" s="82" t="s">
        <v>1012</v>
      </c>
      <c r="E3" s="81" t="s">
        <v>830</v>
      </c>
      <c r="F3" s="81" t="s">
        <v>990</v>
      </c>
      <c r="G3" s="83" t="s">
        <v>993</v>
      </c>
      <c r="H3" s="82" t="s">
        <v>1020</v>
      </c>
      <c r="I3" s="61" t="s">
        <v>1021</v>
      </c>
      <c r="J3" s="51" t="s">
        <v>1022</v>
      </c>
      <c r="K3" s="51" t="s">
        <v>971</v>
      </c>
      <c r="L3" s="51"/>
      <c r="M3" s="51"/>
      <c r="N3" s="53"/>
      <c r="O3" s="51"/>
      <c r="P3" s="51"/>
      <c r="R3" s="51"/>
      <c r="S3" s="51"/>
      <c r="U3" s="51"/>
      <c r="V3" s="51"/>
      <c r="W3" s="51"/>
    </row>
    <row r="4" spans="1:23" ht="318.75" x14ac:dyDescent="0.2">
      <c r="A4" s="54" t="s">
        <v>1008</v>
      </c>
      <c r="B4" s="54" t="s">
        <v>1029</v>
      </c>
      <c r="C4" s="61" t="s">
        <v>1000</v>
      </c>
      <c r="D4" s="54" t="s">
        <v>1039</v>
      </c>
      <c r="E4" s="54" t="s">
        <v>539</v>
      </c>
      <c r="F4" s="54" t="s">
        <v>988</v>
      </c>
      <c r="G4" s="56" t="s">
        <v>991</v>
      </c>
      <c r="H4" s="61" t="s">
        <v>1013</v>
      </c>
      <c r="I4" s="76" t="s">
        <v>1014</v>
      </c>
      <c r="J4" s="51" t="s">
        <v>966</v>
      </c>
      <c r="K4" s="51" t="s">
        <v>967</v>
      </c>
      <c r="L4" s="51"/>
      <c r="M4" s="51"/>
      <c r="N4" s="53"/>
      <c r="O4" s="51"/>
      <c r="P4" s="51"/>
      <c r="R4" s="51"/>
      <c r="S4" s="51"/>
      <c r="U4" s="51"/>
      <c r="V4" s="51"/>
      <c r="W4" s="51"/>
    </row>
    <row r="5" spans="1:23" ht="369.75" x14ac:dyDescent="0.2">
      <c r="A5" s="54" t="s">
        <v>1024</v>
      </c>
      <c r="B5" s="54" t="s">
        <v>1035</v>
      </c>
      <c r="C5" s="54" t="s">
        <v>977</v>
      </c>
      <c r="D5" s="54" t="s">
        <v>1015</v>
      </c>
      <c r="E5" s="54" t="s">
        <v>389</v>
      </c>
      <c r="F5" s="54" t="s">
        <v>987</v>
      </c>
      <c r="G5" s="56" t="s">
        <v>961</v>
      </c>
      <c r="H5" s="54" t="s">
        <v>997</v>
      </c>
      <c r="I5" s="51"/>
      <c r="J5" s="51" t="s">
        <v>962</v>
      </c>
      <c r="K5" s="51" t="s">
        <v>963</v>
      </c>
      <c r="L5" s="51" t="s">
        <v>964</v>
      </c>
      <c r="M5" s="51" t="s">
        <v>965</v>
      </c>
      <c r="N5" s="53"/>
      <c r="O5" s="51"/>
      <c r="P5" s="51"/>
      <c r="R5" s="51"/>
      <c r="S5" s="51"/>
      <c r="U5" s="51"/>
      <c r="V5" s="51"/>
      <c r="W5" s="51"/>
    </row>
    <row r="6" spans="1:23" s="50" customFormat="1" ht="280.5" customHeight="1" x14ac:dyDescent="0.2">
      <c r="A6" s="54" t="s">
        <v>1009</v>
      </c>
      <c r="B6" s="54" t="s">
        <v>1028</v>
      </c>
      <c r="C6" s="61" t="s">
        <v>998</v>
      </c>
      <c r="D6" s="55" t="s">
        <v>981</v>
      </c>
      <c r="E6" s="55" t="s">
        <v>954</v>
      </c>
      <c r="F6" s="54" t="s">
        <v>985</v>
      </c>
      <c r="G6" s="54" t="s">
        <v>955</v>
      </c>
      <c r="H6" s="54" t="s">
        <v>994</v>
      </c>
      <c r="I6" s="77" t="s">
        <v>956</v>
      </c>
      <c r="J6" s="52" t="s">
        <v>957</v>
      </c>
    </row>
    <row r="7" spans="1:23" ht="229.5" x14ac:dyDescent="0.2">
      <c r="A7" s="54" t="s">
        <v>1010</v>
      </c>
      <c r="B7" s="54" t="s">
        <v>1027</v>
      </c>
      <c r="C7" s="54" t="s">
        <v>978</v>
      </c>
      <c r="D7" s="61" t="s">
        <v>1023</v>
      </c>
      <c r="E7" s="54" t="s">
        <v>583</v>
      </c>
      <c r="F7" s="54" t="s">
        <v>989</v>
      </c>
      <c r="G7" s="56" t="s">
        <v>968</v>
      </c>
      <c r="H7" s="54" t="s">
        <v>995</v>
      </c>
      <c r="I7" s="51"/>
      <c r="J7" s="51" t="s">
        <v>969</v>
      </c>
      <c r="K7" s="51"/>
      <c r="L7" s="51"/>
      <c r="M7" s="51"/>
      <c r="N7" s="53"/>
      <c r="O7" s="51"/>
      <c r="P7" s="51"/>
      <c r="R7" s="51"/>
      <c r="S7" s="51"/>
      <c r="U7" s="51"/>
      <c r="V7" s="51"/>
      <c r="W7" s="51"/>
    </row>
    <row r="8" spans="1:23" s="50" customFormat="1" ht="153" x14ac:dyDescent="0.2">
      <c r="A8" s="54" t="s">
        <v>1010</v>
      </c>
      <c r="B8" s="54" t="s">
        <v>958</v>
      </c>
      <c r="C8" s="61" t="s">
        <v>999</v>
      </c>
      <c r="D8" s="55" t="s">
        <v>982</v>
      </c>
      <c r="E8" s="55" t="s">
        <v>959</v>
      </c>
      <c r="F8" s="54" t="s">
        <v>986</v>
      </c>
      <c r="G8" s="54" t="s">
        <v>960</v>
      </c>
      <c r="H8" s="54" t="s">
        <v>1025</v>
      </c>
      <c r="I8" s="51"/>
    </row>
    <row r="9" spans="1:23" s="50" customFormat="1" ht="370.5" thickBot="1" x14ac:dyDescent="0.25">
      <c r="A9" s="54" t="s">
        <v>1010</v>
      </c>
      <c r="B9" s="54" t="s">
        <v>976</v>
      </c>
      <c r="C9" s="55" t="s">
        <v>980</v>
      </c>
      <c r="D9" s="55" t="s">
        <v>1016</v>
      </c>
      <c r="E9" s="55" t="s">
        <v>883</v>
      </c>
      <c r="F9" s="54" t="s">
        <v>985</v>
      </c>
      <c r="G9" s="54" t="s">
        <v>972</v>
      </c>
      <c r="H9" s="56" t="s">
        <v>1017</v>
      </c>
      <c r="I9" s="78" t="s">
        <v>1018</v>
      </c>
      <c r="J9" s="51" t="s">
        <v>973</v>
      </c>
      <c r="K9" s="52" t="s">
        <v>974</v>
      </c>
      <c r="L9" s="50" t="s">
        <v>975</v>
      </c>
    </row>
    <row r="10" spans="1:23" ht="218.25" thickTop="1" thickBot="1" x14ac:dyDescent="0.25">
      <c r="A10" s="84" t="s">
        <v>1010</v>
      </c>
      <c r="B10" s="59" t="s">
        <v>1031</v>
      </c>
      <c r="C10" s="59" t="s">
        <v>979</v>
      </c>
      <c r="D10" s="84" t="s">
        <v>1011</v>
      </c>
      <c r="E10" s="59" t="s">
        <v>983</v>
      </c>
      <c r="F10" s="59" t="s">
        <v>990</v>
      </c>
      <c r="G10" s="60" t="s">
        <v>992</v>
      </c>
      <c r="H10" s="59" t="s">
        <v>996</v>
      </c>
      <c r="I10" s="79" t="s">
        <v>970</v>
      </c>
      <c r="J10" s="51" t="s">
        <v>805</v>
      </c>
      <c r="K10" s="51" t="s">
        <v>1019</v>
      </c>
      <c r="L10" s="51"/>
      <c r="M10" s="51"/>
      <c r="N10" s="53"/>
      <c r="O10" s="51"/>
      <c r="P10" s="51"/>
      <c r="R10" s="51"/>
      <c r="S10" s="51"/>
      <c r="U10" s="51"/>
      <c r="V10" s="51"/>
      <c r="W10" s="51"/>
    </row>
    <row r="11" spans="1:23" ht="13.5" thickTop="1" x14ac:dyDescent="0.2"/>
  </sheetData>
  <mergeCells count="2">
    <mergeCell ref="A1:H1"/>
    <mergeCell ref="J2:M2"/>
  </mergeCell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base de datos</vt:lpstr>
      <vt:lpstr>Tabla 6</vt:lpstr>
      <vt:lpstr>Tabla A1.1</vt:lpstr>
      <vt:lpstr>Tabla A1.2</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Renata Mirulla (OEDD)</cp:lastModifiedBy>
  <dcterms:created xsi:type="dcterms:W3CDTF">2016-08-04T16:39:56Z</dcterms:created>
  <dcterms:modified xsi:type="dcterms:W3CDTF">2018-08-01T15:29:35Z</dcterms:modified>
</cp:coreProperties>
</file>